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/HynRLLr0VfC4UJqll2eYKZ4AxGHs3oKeGfuRlqNQnqfKJkNqIQlI6PgrZHbSB+9R7TMn0GKRamdYZAXGuSvA==" workbookSaltValue="nTwscPEAcVeBRksSqlok8Q==" workbookSpinCount="100000" lockStructure="1"/>
  <bookViews>
    <workbookView xWindow="240" yWindow="105" windowWidth="14805" windowHeight="8010" tabRatio="854" firstSheet="1" activeTab="1"/>
  </bookViews>
  <sheets>
    <sheet name="План" sheetId="34" state="hidden" r:id="rId1"/>
    <sheet name="Сайт" sheetId="36" r:id="rId2"/>
  </sheets>
  <definedNames>
    <definedName name="_xlnm._FilterDatabase" localSheetId="0" hidden="1">План!$A$4:$AL$4</definedName>
    <definedName name="_xlnm.Database" localSheetId="0">#REF!</definedName>
    <definedName name="_xlnm.Database" localSheetId="1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S5" i="36" l="1"/>
  <c r="U5" i="36" l="1"/>
  <c r="T5" i="36"/>
  <c r="R5" i="36" l="1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AF245" i="34"/>
  <c r="AG245" i="34"/>
  <c r="AH245" i="34"/>
  <c r="AI245" i="34"/>
  <c r="AJ245" i="34"/>
  <c r="AE245" i="34"/>
  <c r="AD245" i="34"/>
  <c r="AD92" i="34"/>
  <c r="AI104" i="34"/>
  <c r="AD114" i="34"/>
  <c r="AH120" i="34"/>
  <c r="AK126" i="34"/>
  <c r="AF136" i="34"/>
  <c r="AE148" i="34"/>
  <c r="AE156" i="34"/>
  <c r="AG156" i="34"/>
  <c r="AK160" i="34"/>
  <c r="AE164" i="34"/>
  <c r="AF164" i="34"/>
  <c r="AK168" i="34"/>
  <c r="AE172" i="34"/>
  <c r="AD176" i="34"/>
  <c r="AE176" i="34"/>
  <c r="AH180" i="34"/>
  <c r="AK180" i="34"/>
  <c r="AE182" i="34"/>
  <c r="AH184" i="34"/>
  <c r="AI184" i="34"/>
  <c r="AE186" i="34"/>
  <c r="AH188" i="34"/>
  <c r="AI188" i="34"/>
  <c r="AG192" i="34"/>
  <c r="AI192" i="34"/>
  <c r="AG196" i="34"/>
  <c r="AH196" i="34"/>
  <c r="AG200" i="34"/>
  <c r="AH200" i="34"/>
  <c r="AE204" i="34"/>
  <c r="AH204" i="34"/>
  <c r="AE208" i="34"/>
  <c r="AG208" i="34"/>
  <c r="AL208" i="34"/>
  <c r="AE212" i="34"/>
  <c r="AG212" i="34"/>
  <c r="AH212" i="34"/>
  <c r="AL212" i="34"/>
  <c r="AI214" i="34"/>
  <c r="AD216" i="34"/>
  <c r="AG216" i="34"/>
  <c r="AH216" i="34"/>
  <c r="AL216" i="34"/>
  <c r="AD220" i="34"/>
  <c r="AE220" i="34"/>
  <c r="AH220" i="34"/>
  <c r="AK220" i="34"/>
  <c r="AG222" i="34"/>
  <c r="AD224" i="34"/>
  <c r="AE224" i="34"/>
  <c r="AG224" i="34"/>
  <c r="AK224" i="34"/>
  <c r="AL224" i="34"/>
  <c r="AG226" i="34"/>
  <c r="AE228" i="34"/>
  <c r="AG228" i="34"/>
  <c r="AK228" i="34"/>
  <c r="AL228" i="34"/>
  <c r="AF230" i="34"/>
  <c r="AD232" i="34"/>
  <c r="AG232" i="34"/>
  <c r="AI232" i="34"/>
  <c r="AL232" i="34"/>
  <c r="AF234" i="34"/>
  <c r="AD236" i="34"/>
  <c r="AE236" i="34"/>
  <c r="AI236" i="34"/>
  <c r="AK236" i="34"/>
  <c r="AF238" i="34"/>
  <c r="AD240" i="34"/>
  <c r="AE240" i="34"/>
  <c r="AI240" i="34"/>
  <c r="AK240" i="34"/>
  <c r="AL240" i="34"/>
  <c r="AE244" i="34"/>
  <c r="AH244" i="34"/>
  <c r="AK244" i="34"/>
  <c r="AL244" i="34"/>
  <c r="AK70" i="34"/>
  <c r="AD72" i="34"/>
  <c r="AH72" i="34"/>
  <c r="AI72" i="34"/>
  <c r="AL72" i="34"/>
  <c r="AK74" i="34"/>
  <c r="AF76" i="34"/>
  <c r="AG76" i="34"/>
  <c r="AH76" i="34"/>
  <c r="AK76" i="34"/>
  <c r="AL76" i="34"/>
  <c r="AD78" i="34"/>
  <c r="AD80" i="34"/>
  <c r="AG80" i="34"/>
  <c r="AH80" i="34"/>
  <c r="AJ80" i="34"/>
  <c r="AL80" i="34"/>
  <c r="AF82" i="34"/>
  <c r="AL82" i="34"/>
  <c r="AD84" i="34"/>
  <c r="AF84" i="34"/>
  <c r="AH84" i="34"/>
  <c r="AJ84" i="34"/>
  <c r="AK84" i="34"/>
  <c r="AH86" i="34"/>
  <c r="AD88" i="34"/>
  <c r="AF88" i="34"/>
  <c r="AG88" i="34"/>
  <c r="AJ88" i="34"/>
  <c r="AK88" i="34"/>
  <c r="AL88" i="34"/>
  <c r="AG46" i="34"/>
  <c r="AD48" i="34"/>
  <c r="AE48" i="34"/>
  <c r="AG48" i="34"/>
  <c r="AI48" i="34"/>
  <c r="AK48" i="34"/>
  <c r="AL48" i="34"/>
  <c r="AI50" i="34"/>
  <c r="AE52" i="34"/>
  <c r="AG52" i="34"/>
  <c r="AH52" i="34"/>
  <c r="AK52" i="34"/>
  <c r="AL52" i="34"/>
  <c r="AI54" i="34"/>
  <c r="AD56" i="34"/>
  <c r="AG56" i="34"/>
  <c r="AH56" i="34"/>
  <c r="AI56" i="34"/>
  <c r="AL56" i="34"/>
  <c r="AE58" i="34"/>
  <c r="AJ58" i="34"/>
  <c r="AD60" i="34"/>
  <c r="AE60" i="34"/>
  <c r="AH60" i="34"/>
  <c r="AI60" i="34"/>
  <c r="AK60" i="34"/>
  <c r="AF62" i="34"/>
  <c r="AK62" i="34"/>
  <c r="AD64" i="34"/>
  <c r="AE64" i="34"/>
  <c r="AG64" i="34"/>
  <c r="AI64" i="34"/>
  <c r="AK64" i="34"/>
  <c r="AL64" i="34"/>
  <c r="AG66" i="34"/>
  <c r="AE68" i="34"/>
  <c r="AG68" i="34"/>
  <c r="AH68" i="34"/>
  <c r="AK68" i="34"/>
  <c r="AL68" i="34"/>
  <c r="AE22" i="34"/>
  <c r="AJ22" i="34"/>
  <c r="AD24" i="34"/>
  <c r="AG24" i="34"/>
  <c r="AH24" i="34"/>
  <c r="AI24" i="34"/>
  <c r="AL24" i="34"/>
  <c r="AE26" i="34"/>
  <c r="AG26" i="34"/>
  <c r="AK26" i="34"/>
  <c r="AD28" i="34"/>
  <c r="AE28" i="34"/>
  <c r="AH28" i="34"/>
  <c r="AI28" i="34"/>
  <c r="AK28" i="34"/>
  <c r="AG30" i="34"/>
  <c r="AK30" i="34"/>
  <c r="AD32" i="34"/>
  <c r="AE32" i="34"/>
  <c r="AG32" i="34"/>
  <c r="AI32" i="34"/>
  <c r="AK32" i="34"/>
  <c r="AL32" i="34"/>
  <c r="AE34" i="34"/>
  <c r="AG34" i="34"/>
  <c r="AJ34" i="34"/>
  <c r="AE36" i="34"/>
  <c r="AG36" i="34"/>
  <c r="AH36" i="34"/>
  <c r="AK36" i="34"/>
  <c r="AL36" i="34"/>
  <c r="AE38" i="34"/>
  <c r="AF38" i="34"/>
  <c r="AI38" i="34"/>
  <c r="AJ38" i="34"/>
  <c r="AL38" i="34"/>
  <c r="AD40" i="34"/>
  <c r="AF40" i="34"/>
  <c r="AG40" i="34"/>
  <c r="AH40" i="34"/>
  <c r="AJ40" i="34"/>
  <c r="AK40" i="34"/>
  <c r="AL40" i="34"/>
  <c r="AE42" i="34"/>
  <c r="AF42" i="34"/>
  <c r="AH42" i="34"/>
  <c r="AJ42" i="34"/>
  <c r="AL42" i="34"/>
  <c r="AD44" i="34"/>
  <c r="AF44" i="34"/>
  <c r="AG44" i="34"/>
  <c r="AH44" i="34"/>
  <c r="AJ44" i="34"/>
  <c r="AK44" i="34"/>
  <c r="AL44" i="34"/>
  <c r="AD6" i="34"/>
  <c r="AF6" i="34"/>
  <c r="AH6" i="34"/>
  <c r="AI6" i="34"/>
  <c r="AL6" i="34"/>
  <c r="AD8" i="34"/>
  <c r="AF8" i="34"/>
  <c r="AG8" i="34"/>
  <c r="AH8" i="34"/>
  <c r="AJ8" i="34"/>
  <c r="AK8" i="34"/>
  <c r="AL8" i="34"/>
  <c r="AD10" i="34"/>
  <c r="AE10" i="34"/>
  <c r="AH10" i="34"/>
  <c r="AI10" i="34"/>
  <c r="AJ10" i="34"/>
  <c r="AD12" i="34"/>
  <c r="AF12" i="34"/>
  <c r="AG12" i="34"/>
  <c r="AH12" i="34"/>
  <c r="AJ12" i="34"/>
  <c r="AK12" i="34"/>
  <c r="AL12" i="34"/>
  <c r="AD14" i="34"/>
  <c r="AE14" i="34"/>
  <c r="AF14" i="34"/>
  <c r="AI14" i="34"/>
  <c r="AJ14" i="34"/>
  <c r="AL14" i="34"/>
  <c r="AD16" i="34"/>
  <c r="AF16" i="34"/>
  <c r="AG16" i="34"/>
  <c r="AH16" i="34"/>
  <c r="AJ16" i="34"/>
  <c r="AK16" i="34"/>
  <c r="AL16" i="34"/>
  <c r="AE18" i="34"/>
  <c r="AF18" i="34"/>
  <c r="AH18" i="34"/>
  <c r="AJ18" i="34"/>
  <c r="AL18" i="34"/>
  <c r="AD20" i="34"/>
  <c r="AF20" i="34"/>
  <c r="AG20" i="34"/>
  <c r="AH20" i="34"/>
  <c r="AJ20" i="34"/>
  <c r="AK20" i="34"/>
  <c r="AL20" i="34"/>
  <c r="AL5" i="34"/>
  <c r="AL245" i="34" s="1"/>
  <c r="AJ5" i="34"/>
  <c r="AI5" i="34"/>
  <c r="AG5" i="34"/>
  <c r="AF5" i="34"/>
  <c r="AE5" i="34"/>
  <c r="F245" i="34"/>
  <c r="E245" i="34"/>
  <c r="D245" i="34"/>
  <c r="C244" i="34"/>
  <c r="C243" i="34"/>
  <c r="AD243" i="34" s="1"/>
  <c r="C242" i="34"/>
  <c r="C241" i="34"/>
  <c r="C240" i="34"/>
  <c r="C239" i="34"/>
  <c r="AD239" i="34" s="1"/>
  <c r="C238" i="34"/>
  <c r="C237" i="34"/>
  <c r="C236" i="34"/>
  <c r="C235" i="34"/>
  <c r="AD235" i="34" s="1"/>
  <c r="C234" i="34"/>
  <c r="C233" i="34"/>
  <c r="C232" i="34"/>
  <c r="C231" i="34"/>
  <c r="AE231" i="34" s="1"/>
  <c r="C230" i="34"/>
  <c r="C229" i="34"/>
  <c r="C228" i="34"/>
  <c r="C227" i="34"/>
  <c r="AE227" i="34" s="1"/>
  <c r="C226" i="34"/>
  <c r="C225" i="34"/>
  <c r="C224" i="34"/>
  <c r="C223" i="34"/>
  <c r="AE223" i="34" s="1"/>
  <c r="C222" i="34"/>
  <c r="C221" i="34"/>
  <c r="C220" i="34"/>
  <c r="C219" i="34"/>
  <c r="AF219" i="34" s="1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AH207" i="34" s="1"/>
  <c r="C206" i="34"/>
  <c r="C205" i="34"/>
  <c r="C204" i="34"/>
  <c r="C203" i="34"/>
  <c r="C202" i="34"/>
  <c r="C201" i="34"/>
  <c r="C200" i="34"/>
  <c r="C199" i="34"/>
  <c r="AH199" i="34" s="1"/>
  <c r="C198" i="34"/>
  <c r="C197" i="34"/>
  <c r="C196" i="34"/>
  <c r="C195" i="34"/>
  <c r="C194" i="34"/>
  <c r="C193" i="34"/>
  <c r="C192" i="34"/>
  <c r="C191" i="34"/>
  <c r="AI191" i="34" s="1"/>
  <c r="C190" i="34"/>
  <c r="C189" i="34"/>
  <c r="C188" i="34"/>
  <c r="C187" i="34"/>
  <c r="C186" i="34"/>
  <c r="C185" i="34"/>
  <c r="C184" i="34"/>
  <c r="C183" i="34"/>
  <c r="AJ183" i="34" s="1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AF167" i="34" s="1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AG151" i="34" s="1"/>
  <c r="C150" i="34"/>
  <c r="C149" i="34"/>
  <c r="C148" i="34"/>
  <c r="C147" i="34"/>
  <c r="C146" i="34"/>
  <c r="C145" i="34"/>
  <c r="C144" i="34"/>
  <c r="C143" i="34"/>
  <c r="AG143" i="34" s="1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AI123" i="34" s="1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AD87" i="34" s="1"/>
  <c r="C86" i="34"/>
  <c r="C85" i="34"/>
  <c r="C84" i="34"/>
  <c r="C83" i="34"/>
  <c r="AL83" i="34" s="1"/>
  <c r="C82" i="34"/>
  <c r="C81" i="34"/>
  <c r="C80" i="34"/>
  <c r="C79" i="34"/>
  <c r="AK79" i="34" s="1"/>
  <c r="C78" i="34"/>
  <c r="C77" i="34"/>
  <c r="C76" i="34"/>
  <c r="C75" i="34"/>
  <c r="C74" i="34"/>
  <c r="C73" i="34"/>
  <c r="C72" i="34"/>
  <c r="C71" i="34"/>
  <c r="C70" i="34"/>
  <c r="C69" i="34"/>
  <c r="C68" i="34"/>
  <c r="C67" i="34"/>
  <c r="AJ67" i="34" s="1"/>
  <c r="C66" i="34"/>
  <c r="C65" i="34"/>
  <c r="C64" i="34"/>
  <c r="C63" i="34"/>
  <c r="AI63" i="34" s="1"/>
  <c r="C62" i="34"/>
  <c r="C61" i="34"/>
  <c r="C60" i="34"/>
  <c r="C59" i="34"/>
  <c r="AH59" i="34" s="1"/>
  <c r="C58" i="34"/>
  <c r="C57" i="34"/>
  <c r="C56" i="34"/>
  <c r="C55" i="34"/>
  <c r="AF55" i="34" s="1"/>
  <c r="C54" i="34"/>
  <c r="C53" i="34"/>
  <c r="C52" i="34"/>
  <c r="C51" i="34"/>
  <c r="AD51" i="34" s="1"/>
  <c r="C50" i="34"/>
  <c r="C49" i="34"/>
  <c r="C48" i="34"/>
  <c r="C47" i="34"/>
  <c r="AD47" i="34" s="1"/>
  <c r="C46" i="34"/>
  <c r="C45" i="34"/>
  <c r="C44" i="34"/>
  <c r="AE44" i="34" s="1"/>
  <c r="C43" i="34"/>
  <c r="AE43" i="34" s="1"/>
  <c r="C42" i="34"/>
  <c r="C41" i="34"/>
  <c r="C40" i="34"/>
  <c r="AE40" i="34" s="1"/>
  <c r="C39" i="34"/>
  <c r="AD39" i="34" s="1"/>
  <c r="C38" i="34"/>
  <c r="C37" i="34"/>
  <c r="C36" i="34"/>
  <c r="C35" i="34"/>
  <c r="AF35" i="34" s="1"/>
  <c r="C34" i="34"/>
  <c r="C33" i="34"/>
  <c r="C32" i="34"/>
  <c r="C31" i="34"/>
  <c r="AH31" i="34" s="1"/>
  <c r="C30" i="34"/>
  <c r="C29" i="34"/>
  <c r="C28" i="34"/>
  <c r="C27" i="34"/>
  <c r="AH27" i="34" s="1"/>
  <c r="C26" i="34"/>
  <c r="C25" i="34"/>
  <c r="C24" i="34"/>
  <c r="C23" i="34"/>
  <c r="AE23" i="34" s="1"/>
  <c r="C22" i="34"/>
  <c r="C21" i="34"/>
  <c r="C20" i="34"/>
  <c r="AE20" i="34" s="1"/>
  <c r="C19" i="34"/>
  <c r="AE19" i="34" s="1"/>
  <c r="C18" i="34"/>
  <c r="C17" i="34"/>
  <c r="C16" i="34"/>
  <c r="AE16" i="34" s="1"/>
  <c r="C15" i="34"/>
  <c r="AD15" i="34" s="1"/>
  <c r="C14" i="34"/>
  <c r="C13" i="34"/>
  <c r="C12" i="34"/>
  <c r="AE12" i="34" s="1"/>
  <c r="C11" i="34"/>
  <c r="AH11" i="34" s="1"/>
  <c r="C10" i="34"/>
  <c r="C9" i="34"/>
  <c r="C8" i="34"/>
  <c r="AE8" i="34" s="1"/>
  <c r="C7" i="34"/>
  <c r="AG7" i="34" s="1"/>
  <c r="C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C5" i="34"/>
  <c r="AK5" i="34" s="1"/>
  <c r="AK245" i="34" s="1"/>
  <c r="C5" i="36" l="1"/>
  <c r="AD9" i="34"/>
  <c r="AH9" i="34"/>
  <c r="AL9" i="34"/>
  <c r="AD13" i="34"/>
  <c r="AH13" i="34"/>
  <c r="AL13" i="34"/>
  <c r="AD17" i="34"/>
  <c r="AH17" i="34"/>
  <c r="AL17" i="34"/>
  <c r="AE21" i="34"/>
  <c r="AI21" i="34"/>
  <c r="AD21" i="34"/>
  <c r="AJ21" i="34"/>
  <c r="AF21" i="34"/>
  <c r="AK21" i="34"/>
  <c r="AE25" i="34"/>
  <c r="AI25" i="34"/>
  <c r="AF25" i="34"/>
  <c r="AG25" i="34"/>
  <c r="AL25" i="34"/>
  <c r="AE29" i="34"/>
  <c r="AI29" i="34"/>
  <c r="AH29" i="34"/>
  <c r="AE33" i="34"/>
  <c r="AI33" i="34"/>
  <c r="AD33" i="34"/>
  <c r="AJ33" i="34"/>
  <c r="AE37" i="34"/>
  <c r="AI37" i="34"/>
  <c r="AF37" i="34"/>
  <c r="AK37" i="34"/>
  <c r="AD41" i="34"/>
  <c r="AH41" i="34"/>
  <c r="AL41" i="34"/>
  <c r="AD45" i="34"/>
  <c r="AH45" i="34"/>
  <c r="AL45" i="34"/>
  <c r="AE49" i="34"/>
  <c r="AI49" i="34"/>
  <c r="AH49" i="34"/>
  <c r="AD49" i="34"/>
  <c r="AJ49" i="34"/>
  <c r="AE53" i="34"/>
  <c r="AI53" i="34"/>
  <c r="AD53" i="34"/>
  <c r="AJ53" i="34"/>
  <c r="AF53" i="34"/>
  <c r="AK53" i="34"/>
  <c r="AE57" i="34"/>
  <c r="AI57" i="34"/>
  <c r="AF57" i="34"/>
  <c r="AK57" i="34"/>
  <c r="AG57" i="34"/>
  <c r="AL57" i="34"/>
  <c r="AE61" i="34"/>
  <c r="AI61" i="34"/>
  <c r="AG61" i="34"/>
  <c r="AL61" i="34"/>
  <c r="AH61" i="34"/>
  <c r="AE65" i="34"/>
  <c r="AI65" i="34"/>
  <c r="AH65" i="34"/>
  <c r="AD65" i="34"/>
  <c r="AJ65" i="34"/>
  <c r="AE69" i="34"/>
  <c r="AI69" i="34"/>
  <c r="AF69" i="34"/>
  <c r="AK69" i="34"/>
  <c r="AH69" i="34"/>
  <c r="AJ69" i="34"/>
  <c r="AD69" i="34"/>
  <c r="AL69" i="34"/>
  <c r="AE73" i="34"/>
  <c r="AI73" i="34"/>
  <c r="AG73" i="34"/>
  <c r="AL73" i="34"/>
  <c r="AH73" i="34"/>
  <c r="AJ73" i="34"/>
  <c r="AD73" i="34"/>
  <c r="AK73" i="34"/>
  <c r="AD77" i="34"/>
  <c r="AH77" i="34"/>
  <c r="AL77" i="34"/>
  <c r="AI77" i="34"/>
  <c r="AE77" i="34"/>
  <c r="AJ77" i="34"/>
  <c r="AF77" i="34"/>
  <c r="AK77" i="34"/>
  <c r="AD81" i="34"/>
  <c r="AH81" i="34"/>
  <c r="AL81" i="34"/>
  <c r="AF81" i="34"/>
  <c r="AK81" i="34"/>
  <c r="AG81" i="34"/>
  <c r="AD85" i="34"/>
  <c r="AH85" i="34"/>
  <c r="AL85" i="34"/>
  <c r="AG85" i="34"/>
  <c r="AI85" i="34"/>
  <c r="AF89" i="34"/>
  <c r="AJ89" i="34"/>
  <c r="AG89" i="34"/>
  <c r="AL89" i="34"/>
  <c r="AD89" i="34"/>
  <c r="AK89" i="34"/>
  <c r="AH89" i="34"/>
  <c r="AI89" i="34"/>
  <c r="AE89" i="34"/>
  <c r="AF93" i="34"/>
  <c r="AJ93" i="34"/>
  <c r="AH93" i="34"/>
  <c r="AD93" i="34"/>
  <c r="AK93" i="34"/>
  <c r="AG93" i="34"/>
  <c r="AE93" i="34"/>
  <c r="AI93" i="34"/>
  <c r="AL93" i="34"/>
  <c r="AF97" i="34"/>
  <c r="AJ97" i="34"/>
  <c r="AD97" i="34"/>
  <c r="AI97" i="34"/>
  <c r="AK97" i="34"/>
  <c r="AG97" i="34"/>
  <c r="AH97" i="34"/>
  <c r="AL97" i="34"/>
  <c r="AE97" i="34"/>
  <c r="AF101" i="34"/>
  <c r="AJ101" i="34"/>
  <c r="AE101" i="34"/>
  <c r="AK101" i="34"/>
  <c r="AI101" i="34"/>
  <c r="AG101" i="34"/>
  <c r="AD101" i="34"/>
  <c r="AL101" i="34"/>
  <c r="AF105" i="34"/>
  <c r="AJ105" i="34"/>
  <c r="AG105" i="34"/>
  <c r="AL105" i="34"/>
  <c r="AI105" i="34"/>
  <c r="AE105" i="34"/>
  <c r="AH105" i="34"/>
  <c r="AK105" i="34"/>
  <c r="AD105" i="34"/>
  <c r="AF109" i="34"/>
  <c r="AJ109" i="34"/>
  <c r="AH109" i="34"/>
  <c r="AI109" i="34"/>
  <c r="AE109" i="34"/>
  <c r="AL109" i="34"/>
  <c r="AD109" i="34"/>
  <c r="AG109" i="34"/>
  <c r="AK109" i="34"/>
  <c r="AF113" i="34"/>
  <c r="AJ113" i="34"/>
  <c r="AD113" i="34"/>
  <c r="AI113" i="34"/>
  <c r="AH113" i="34"/>
  <c r="AE113" i="34"/>
  <c r="AL113" i="34"/>
  <c r="AG113" i="34"/>
  <c r="AK113" i="34"/>
  <c r="AF117" i="34"/>
  <c r="AJ117" i="34"/>
  <c r="AE117" i="34"/>
  <c r="AK117" i="34"/>
  <c r="AH117" i="34"/>
  <c r="AD117" i="34"/>
  <c r="AL117" i="34"/>
  <c r="AI117" i="34"/>
  <c r="AF121" i="34"/>
  <c r="AJ121" i="34"/>
  <c r="AG121" i="34"/>
  <c r="AL121" i="34"/>
  <c r="AH121" i="34"/>
  <c r="AD121" i="34"/>
  <c r="AK121" i="34"/>
  <c r="AE121" i="34"/>
  <c r="AI121" i="34"/>
  <c r="AF125" i="34"/>
  <c r="AJ125" i="34"/>
  <c r="AH125" i="34"/>
  <c r="AG125" i="34"/>
  <c r="AD125" i="34"/>
  <c r="AK125" i="34"/>
  <c r="AL125" i="34"/>
  <c r="AE125" i="34"/>
  <c r="AI125" i="34"/>
  <c r="AG129" i="34"/>
  <c r="AK129" i="34"/>
  <c r="AF129" i="34"/>
  <c r="AL129" i="34"/>
  <c r="AD129" i="34"/>
  <c r="AI129" i="34"/>
  <c r="AJ129" i="34"/>
  <c r="AH129" i="34"/>
  <c r="AG133" i="34"/>
  <c r="AK133" i="34"/>
  <c r="AH133" i="34"/>
  <c r="AE133" i="34"/>
  <c r="AJ133" i="34"/>
  <c r="AF133" i="34"/>
  <c r="AI133" i="34"/>
  <c r="AD133" i="34"/>
  <c r="AG137" i="34"/>
  <c r="AK137" i="34"/>
  <c r="AD137" i="34"/>
  <c r="AI137" i="34"/>
  <c r="AF137" i="34"/>
  <c r="AL137" i="34"/>
  <c r="AE137" i="34"/>
  <c r="AH137" i="34"/>
  <c r="AJ137" i="34"/>
  <c r="AG141" i="34"/>
  <c r="AK141" i="34"/>
  <c r="AE141" i="34"/>
  <c r="AJ141" i="34"/>
  <c r="AH141" i="34"/>
  <c r="AI141" i="34"/>
  <c r="AL141" i="34"/>
  <c r="AF141" i="34"/>
  <c r="AG145" i="34"/>
  <c r="AK145" i="34"/>
  <c r="AF145" i="34"/>
  <c r="AL145" i="34"/>
  <c r="AD145" i="34"/>
  <c r="AI145" i="34"/>
  <c r="AE145" i="34"/>
  <c r="AH145" i="34"/>
  <c r="AG149" i="34"/>
  <c r="AK149" i="34"/>
  <c r="AE149" i="34"/>
  <c r="AJ149" i="34"/>
  <c r="AH149" i="34"/>
  <c r="AI149" i="34"/>
  <c r="AD149" i="34"/>
  <c r="AF149" i="34"/>
  <c r="AG153" i="34"/>
  <c r="AK153" i="34"/>
  <c r="AF153" i="34"/>
  <c r="AL153" i="34"/>
  <c r="AH153" i="34"/>
  <c r="AI153" i="34"/>
  <c r="AE153" i="34"/>
  <c r="AJ153" i="34"/>
  <c r="AG157" i="34"/>
  <c r="AK157" i="34"/>
  <c r="AH157" i="34"/>
  <c r="AF157" i="34"/>
  <c r="AI157" i="34"/>
  <c r="AL157" i="34"/>
  <c r="AD157" i="34"/>
  <c r="AE157" i="34"/>
  <c r="AG161" i="34"/>
  <c r="AK161" i="34"/>
  <c r="AD161" i="34"/>
  <c r="AI161" i="34"/>
  <c r="AF161" i="34"/>
  <c r="AH161" i="34"/>
  <c r="AE161" i="34"/>
  <c r="AJ161" i="34"/>
  <c r="AL161" i="34"/>
  <c r="AG165" i="34"/>
  <c r="AK165" i="34"/>
  <c r="AE165" i="34"/>
  <c r="AJ165" i="34"/>
  <c r="AF165" i="34"/>
  <c r="AH165" i="34"/>
  <c r="AL165" i="34"/>
  <c r="AD165" i="34"/>
  <c r="AG169" i="34"/>
  <c r="AK169" i="34"/>
  <c r="AF169" i="34"/>
  <c r="AL169" i="34"/>
  <c r="AE169" i="34"/>
  <c r="AH169" i="34"/>
  <c r="AD169" i="34"/>
  <c r="AI169" i="34"/>
  <c r="AJ169" i="34"/>
  <c r="AG173" i="34"/>
  <c r="AK173" i="34"/>
  <c r="AH173" i="34"/>
  <c r="AE173" i="34"/>
  <c r="AL173" i="34"/>
  <c r="AF173" i="34"/>
  <c r="AJ173" i="34"/>
  <c r="AD173" i="34"/>
  <c r="AE177" i="34"/>
  <c r="AI177" i="34"/>
  <c r="AH177" i="34"/>
  <c r="AD177" i="34"/>
  <c r="AJ177" i="34"/>
  <c r="AG177" i="34"/>
  <c r="AK177" i="34"/>
  <c r="AL177" i="34"/>
  <c r="AE181" i="34"/>
  <c r="AI181" i="34"/>
  <c r="AF181" i="34"/>
  <c r="AK181" i="34"/>
  <c r="AH181" i="34"/>
  <c r="AJ181" i="34"/>
  <c r="AD181" i="34"/>
  <c r="AL181" i="34"/>
  <c r="AE185" i="34"/>
  <c r="AI185" i="34"/>
  <c r="AG185" i="34"/>
  <c r="AL185" i="34"/>
  <c r="AH185" i="34"/>
  <c r="AJ185" i="34"/>
  <c r="AD185" i="34"/>
  <c r="AK185" i="34"/>
  <c r="AE189" i="34"/>
  <c r="AI189" i="34"/>
  <c r="AH189" i="34"/>
  <c r="AG189" i="34"/>
  <c r="AJ189" i="34"/>
  <c r="AD189" i="34"/>
  <c r="AK189" i="34"/>
  <c r="AE193" i="34"/>
  <c r="AI193" i="34"/>
  <c r="AD193" i="34"/>
  <c r="AJ193" i="34"/>
  <c r="AG193" i="34"/>
  <c r="AH193" i="34"/>
  <c r="AK193" i="34"/>
  <c r="AE197" i="34"/>
  <c r="AI197" i="34"/>
  <c r="AF197" i="34"/>
  <c r="AK197" i="34"/>
  <c r="AG197" i="34"/>
  <c r="AH197" i="34"/>
  <c r="AJ197" i="34"/>
  <c r="AE201" i="34"/>
  <c r="AI201" i="34"/>
  <c r="AG201" i="34"/>
  <c r="AL201" i="34"/>
  <c r="AF201" i="34"/>
  <c r="AH201" i="34"/>
  <c r="AJ201" i="34"/>
  <c r="AE205" i="34"/>
  <c r="AI205" i="34"/>
  <c r="AH205" i="34"/>
  <c r="AF205" i="34"/>
  <c r="AL205" i="34"/>
  <c r="AG205" i="34"/>
  <c r="AJ205" i="34"/>
  <c r="AE209" i="34"/>
  <c r="AI209" i="34"/>
  <c r="AD209" i="34"/>
  <c r="AJ209" i="34"/>
  <c r="AF209" i="34"/>
  <c r="AL209" i="34"/>
  <c r="AG209" i="34"/>
  <c r="AH209" i="34"/>
  <c r="AE213" i="34"/>
  <c r="AI213" i="34"/>
  <c r="AF213" i="34"/>
  <c r="AK213" i="34"/>
  <c r="AD213" i="34"/>
  <c r="AL213" i="34"/>
  <c r="AG213" i="34"/>
  <c r="AH213" i="34"/>
  <c r="AE217" i="34"/>
  <c r="AI217" i="34"/>
  <c r="AG217" i="34"/>
  <c r="AL217" i="34"/>
  <c r="AD217" i="34"/>
  <c r="AK217" i="34"/>
  <c r="AF217" i="34"/>
  <c r="AH217" i="34"/>
  <c r="AE221" i="34"/>
  <c r="AI221" i="34"/>
  <c r="AH221" i="34"/>
  <c r="AD221" i="34"/>
  <c r="AK221" i="34"/>
  <c r="AF221" i="34"/>
  <c r="AL221" i="34"/>
  <c r="AG221" i="34"/>
  <c r="AE225" i="34"/>
  <c r="AI225" i="34"/>
  <c r="AD225" i="34"/>
  <c r="AJ225" i="34"/>
  <c r="AK225" i="34"/>
  <c r="AF225" i="34"/>
  <c r="AL225" i="34"/>
  <c r="AG225" i="34"/>
  <c r="AE229" i="34"/>
  <c r="AI229" i="34"/>
  <c r="AF229" i="34"/>
  <c r="AK229" i="34"/>
  <c r="AJ229" i="34"/>
  <c r="AD229" i="34"/>
  <c r="AL229" i="34"/>
  <c r="AG229" i="34"/>
  <c r="AE233" i="34"/>
  <c r="AI233" i="34"/>
  <c r="AG233" i="34"/>
  <c r="AL233" i="34"/>
  <c r="AJ233" i="34"/>
  <c r="AD233" i="34"/>
  <c r="AK233" i="34"/>
  <c r="AF233" i="34"/>
  <c r="AE237" i="34"/>
  <c r="AI237" i="34"/>
  <c r="AH237" i="34"/>
  <c r="AJ237" i="34"/>
  <c r="AD237" i="34"/>
  <c r="AK237" i="34"/>
  <c r="AF237" i="34"/>
  <c r="AL237" i="34"/>
  <c r="AE241" i="34"/>
  <c r="AI241" i="34"/>
  <c r="AD241" i="34"/>
  <c r="AJ241" i="34"/>
  <c r="AH241" i="34"/>
  <c r="AK241" i="34"/>
  <c r="AF241" i="34"/>
  <c r="AL241" i="34"/>
  <c r="AL19" i="34"/>
  <c r="AG19" i="34"/>
  <c r="AI17" i="34"/>
  <c r="AK15" i="34"/>
  <c r="AE15" i="34"/>
  <c r="AG13" i="34"/>
  <c r="AI11" i="34"/>
  <c r="AD11" i="34"/>
  <c r="AK9" i="34"/>
  <c r="AF9" i="34"/>
  <c r="AH7" i="34"/>
  <c r="AJ45" i="34"/>
  <c r="AE45" i="34"/>
  <c r="AL43" i="34"/>
  <c r="AG43" i="34"/>
  <c r="AI41" i="34"/>
  <c r="AK39" i="34"/>
  <c r="AE39" i="34"/>
  <c r="AL37" i="34"/>
  <c r="AD37" i="34"/>
  <c r="AI35" i="34"/>
  <c r="AL33" i="34"/>
  <c r="AF33" i="34"/>
  <c r="AI31" i="34"/>
  <c r="AL29" i="34"/>
  <c r="AF29" i="34"/>
  <c r="AI27" i="34"/>
  <c r="AD25" i="34"/>
  <c r="AF23" i="34"/>
  <c r="AD67" i="34"/>
  <c r="AK65" i="34"/>
  <c r="AJ61" i="34"/>
  <c r="AL59" i="34"/>
  <c r="AH57" i="34"/>
  <c r="AJ55" i="34"/>
  <c r="AG53" i="34"/>
  <c r="AE51" i="34"/>
  <c r="AL49" i="34"/>
  <c r="AK85" i="34"/>
  <c r="AJ81" i="34"/>
  <c r="AL79" i="34"/>
  <c r="AJ239" i="34"/>
  <c r="AL235" i="34"/>
  <c r="AL231" i="34"/>
  <c r="AL227" i="34"/>
  <c r="AK209" i="34"/>
  <c r="AK201" i="34"/>
  <c r="AL193" i="34"/>
  <c r="AF177" i="34"/>
  <c r="AI173" i="34"/>
  <c r="AJ157" i="34"/>
  <c r="AD153" i="34"/>
  <c r="AJ145" i="34"/>
  <c r="AH101" i="34"/>
  <c r="AG6" i="34"/>
  <c r="AK6" i="34"/>
  <c r="AG10" i="34"/>
  <c r="AK10" i="34"/>
  <c r="AG14" i="34"/>
  <c r="AK14" i="34"/>
  <c r="AG18" i="34"/>
  <c r="AK18" i="34"/>
  <c r="AD22" i="34"/>
  <c r="AH22" i="34"/>
  <c r="AL22" i="34"/>
  <c r="AF22" i="34"/>
  <c r="AK22" i="34"/>
  <c r="AG22" i="34"/>
  <c r="AD26" i="34"/>
  <c r="AH26" i="34"/>
  <c r="AL26" i="34"/>
  <c r="AI26" i="34"/>
  <c r="AD30" i="34"/>
  <c r="AH30" i="34"/>
  <c r="AL30" i="34"/>
  <c r="AE30" i="34"/>
  <c r="AJ30" i="34"/>
  <c r="AD34" i="34"/>
  <c r="AH34" i="34"/>
  <c r="AL34" i="34"/>
  <c r="AF34" i="34"/>
  <c r="AK34" i="34"/>
  <c r="AD38" i="34"/>
  <c r="AG38" i="34"/>
  <c r="AK38" i="34"/>
  <c r="AG42" i="34"/>
  <c r="AK42" i="34"/>
  <c r="AD46" i="34"/>
  <c r="AH46" i="34"/>
  <c r="AL46" i="34"/>
  <c r="AI46" i="34"/>
  <c r="AE46" i="34"/>
  <c r="AJ46" i="34"/>
  <c r="AD50" i="34"/>
  <c r="AH50" i="34"/>
  <c r="AL50" i="34"/>
  <c r="AE50" i="34"/>
  <c r="AJ50" i="34"/>
  <c r="AF50" i="34"/>
  <c r="AK50" i="34"/>
  <c r="AD54" i="34"/>
  <c r="AH54" i="34"/>
  <c r="AL54" i="34"/>
  <c r="AF54" i="34"/>
  <c r="AK54" i="34"/>
  <c r="AG54" i="34"/>
  <c r="AD58" i="34"/>
  <c r="AH58" i="34"/>
  <c r="AL58" i="34"/>
  <c r="AG58" i="34"/>
  <c r="AI58" i="34"/>
  <c r="AD62" i="34"/>
  <c r="AH62" i="34"/>
  <c r="AL62" i="34"/>
  <c r="AI62" i="34"/>
  <c r="AE62" i="34"/>
  <c r="AJ62" i="34"/>
  <c r="AD66" i="34"/>
  <c r="AH66" i="34"/>
  <c r="AL66" i="34"/>
  <c r="AE66" i="34"/>
  <c r="AJ66" i="34"/>
  <c r="AF66" i="34"/>
  <c r="AK66" i="34"/>
  <c r="AD70" i="34"/>
  <c r="AH70" i="34"/>
  <c r="AL70" i="34"/>
  <c r="AG70" i="34"/>
  <c r="AF70" i="34"/>
  <c r="AI70" i="34"/>
  <c r="AJ70" i="34"/>
  <c r="AD74" i="34"/>
  <c r="AH74" i="34"/>
  <c r="AL74" i="34"/>
  <c r="AI74" i="34"/>
  <c r="AF74" i="34"/>
  <c r="AG74" i="34"/>
  <c r="AJ74" i="34"/>
  <c r="AG78" i="34"/>
  <c r="AK78" i="34"/>
  <c r="AE78" i="34"/>
  <c r="AJ78" i="34"/>
  <c r="AF78" i="34"/>
  <c r="AL78" i="34"/>
  <c r="AH78" i="34"/>
  <c r="AG82" i="34"/>
  <c r="AK82" i="34"/>
  <c r="AH82" i="34"/>
  <c r="AD82" i="34"/>
  <c r="AI82" i="34"/>
  <c r="AG86" i="34"/>
  <c r="AK86" i="34"/>
  <c r="AD86" i="34"/>
  <c r="AI86" i="34"/>
  <c r="AE86" i="34"/>
  <c r="AJ86" i="34"/>
  <c r="AE90" i="34"/>
  <c r="AI90" i="34"/>
  <c r="AH90" i="34"/>
  <c r="AJ90" i="34"/>
  <c r="AF90" i="34"/>
  <c r="AL90" i="34"/>
  <c r="AD90" i="34"/>
  <c r="AG90" i="34"/>
  <c r="AK90" i="34"/>
  <c r="AE94" i="34"/>
  <c r="AI94" i="34"/>
  <c r="AD94" i="34"/>
  <c r="AJ94" i="34"/>
  <c r="AH94" i="34"/>
  <c r="AF94" i="34"/>
  <c r="AL94" i="34"/>
  <c r="AG94" i="34"/>
  <c r="AK94" i="34"/>
  <c r="AE98" i="34"/>
  <c r="AI98" i="34"/>
  <c r="AF98" i="34"/>
  <c r="AK98" i="34"/>
  <c r="AH98" i="34"/>
  <c r="AD98" i="34"/>
  <c r="AL98" i="34"/>
  <c r="AJ98" i="34"/>
  <c r="AE102" i="34"/>
  <c r="AI102" i="34"/>
  <c r="AG102" i="34"/>
  <c r="AL102" i="34"/>
  <c r="AH102" i="34"/>
  <c r="AD102" i="34"/>
  <c r="AK102" i="34"/>
  <c r="AF102" i="34"/>
  <c r="AJ102" i="34"/>
  <c r="AE106" i="34"/>
  <c r="AI106" i="34"/>
  <c r="AH106" i="34"/>
  <c r="AG106" i="34"/>
  <c r="AD106" i="34"/>
  <c r="AK106" i="34"/>
  <c r="AL106" i="34"/>
  <c r="AF106" i="34"/>
  <c r="AJ106" i="34"/>
  <c r="AE110" i="34"/>
  <c r="AI110" i="34"/>
  <c r="AD110" i="34"/>
  <c r="AJ110" i="34"/>
  <c r="AG110" i="34"/>
  <c r="AK110" i="34"/>
  <c r="AF110" i="34"/>
  <c r="AH110" i="34"/>
  <c r="AE114" i="34"/>
  <c r="AI114" i="34"/>
  <c r="AF114" i="34"/>
  <c r="AK114" i="34"/>
  <c r="AG114" i="34"/>
  <c r="AJ114" i="34"/>
  <c r="AL114" i="34"/>
  <c r="AH114" i="34"/>
  <c r="AE118" i="34"/>
  <c r="AI118" i="34"/>
  <c r="AG118" i="34"/>
  <c r="AL118" i="34"/>
  <c r="AF118" i="34"/>
  <c r="AJ118" i="34"/>
  <c r="AD118" i="34"/>
  <c r="AH118" i="34"/>
  <c r="AK118" i="34"/>
  <c r="AE122" i="34"/>
  <c r="AI122" i="34"/>
  <c r="AH122" i="34"/>
  <c r="AF122" i="34"/>
  <c r="AL122" i="34"/>
  <c r="AJ122" i="34"/>
  <c r="AK122" i="34"/>
  <c r="AD122" i="34"/>
  <c r="AG122" i="34"/>
  <c r="AE126" i="34"/>
  <c r="AI126" i="34"/>
  <c r="AD126" i="34"/>
  <c r="AJ126" i="34"/>
  <c r="AF126" i="34"/>
  <c r="AL126" i="34"/>
  <c r="AH126" i="34"/>
  <c r="AG126" i="34"/>
  <c r="AF130" i="34"/>
  <c r="AJ130" i="34"/>
  <c r="AH130" i="34"/>
  <c r="AE130" i="34"/>
  <c r="AK130" i="34"/>
  <c r="AL130" i="34"/>
  <c r="AD130" i="34"/>
  <c r="AG130" i="34"/>
  <c r="AI130" i="34"/>
  <c r="AF134" i="34"/>
  <c r="AJ134" i="34"/>
  <c r="AD134" i="34"/>
  <c r="AI134" i="34"/>
  <c r="AG134" i="34"/>
  <c r="AL134" i="34"/>
  <c r="AH134" i="34"/>
  <c r="AK134" i="34"/>
  <c r="AE134" i="34"/>
  <c r="AF138" i="34"/>
  <c r="AJ138" i="34"/>
  <c r="AE138" i="34"/>
  <c r="AK138" i="34"/>
  <c r="AH138" i="34"/>
  <c r="AD138" i="34"/>
  <c r="AG138" i="34"/>
  <c r="AL138" i="34"/>
  <c r="AF142" i="34"/>
  <c r="AJ142" i="34"/>
  <c r="AG142" i="34"/>
  <c r="AL142" i="34"/>
  <c r="AD142" i="34"/>
  <c r="AI142" i="34"/>
  <c r="AK142" i="34"/>
  <c r="AE142" i="34"/>
  <c r="AH142" i="34"/>
  <c r="AF146" i="34"/>
  <c r="AJ146" i="34"/>
  <c r="AH146" i="34"/>
  <c r="AE146" i="34"/>
  <c r="AK146" i="34"/>
  <c r="AG146" i="34"/>
  <c r="AI146" i="34"/>
  <c r="AD146" i="34"/>
  <c r="AL146" i="34"/>
  <c r="AF150" i="34"/>
  <c r="AJ150" i="34"/>
  <c r="AG150" i="34"/>
  <c r="AL150" i="34"/>
  <c r="AE150" i="34"/>
  <c r="AH150" i="34"/>
  <c r="AD150" i="34"/>
  <c r="AI150" i="34"/>
  <c r="AK150" i="34"/>
  <c r="AF154" i="34"/>
  <c r="AJ154" i="34"/>
  <c r="AH154" i="34"/>
  <c r="AE154" i="34"/>
  <c r="AL154" i="34"/>
  <c r="AG154" i="34"/>
  <c r="AK154" i="34"/>
  <c r="AD154" i="34"/>
  <c r="AF158" i="34"/>
  <c r="AJ158" i="34"/>
  <c r="AD158" i="34"/>
  <c r="AI158" i="34"/>
  <c r="AE158" i="34"/>
  <c r="AL158" i="34"/>
  <c r="AG158" i="34"/>
  <c r="AH158" i="34"/>
  <c r="AK158" i="34"/>
  <c r="AF162" i="34"/>
  <c r="AJ162" i="34"/>
  <c r="AE162" i="34"/>
  <c r="AK162" i="34"/>
  <c r="AD162" i="34"/>
  <c r="AL162" i="34"/>
  <c r="AG162" i="34"/>
  <c r="AI162" i="34"/>
  <c r="AF166" i="34"/>
  <c r="AJ166" i="34"/>
  <c r="AG166" i="34"/>
  <c r="AL166" i="34"/>
  <c r="AD166" i="34"/>
  <c r="AK166" i="34"/>
  <c r="AE166" i="34"/>
  <c r="AH166" i="34"/>
  <c r="AI166" i="34"/>
  <c r="AF170" i="34"/>
  <c r="AJ170" i="34"/>
  <c r="AH170" i="34"/>
  <c r="AD170" i="34"/>
  <c r="AK170" i="34"/>
  <c r="AE170" i="34"/>
  <c r="AL170" i="34"/>
  <c r="AI170" i="34"/>
  <c r="AD174" i="34"/>
  <c r="AH174" i="34"/>
  <c r="AL174" i="34"/>
  <c r="AI174" i="34"/>
  <c r="AE174" i="34"/>
  <c r="AJ174" i="34"/>
  <c r="AF174" i="34"/>
  <c r="AG174" i="34"/>
  <c r="AD178" i="34"/>
  <c r="AH178" i="34"/>
  <c r="AL178" i="34"/>
  <c r="AE178" i="34"/>
  <c r="AJ178" i="34"/>
  <c r="AF178" i="34"/>
  <c r="AK178" i="34"/>
  <c r="AI178" i="34"/>
  <c r="AD182" i="34"/>
  <c r="AH182" i="34"/>
  <c r="AL182" i="34"/>
  <c r="AG182" i="34"/>
  <c r="AF182" i="34"/>
  <c r="AI182" i="34"/>
  <c r="AJ182" i="34"/>
  <c r="AD186" i="34"/>
  <c r="AH186" i="34"/>
  <c r="AL186" i="34"/>
  <c r="AI186" i="34"/>
  <c r="AF186" i="34"/>
  <c r="AG186" i="34"/>
  <c r="AJ186" i="34"/>
  <c r="AD190" i="34"/>
  <c r="AH190" i="34"/>
  <c r="AL190" i="34"/>
  <c r="AE190" i="34"/>
  <c r="AJ190" i="34"/>
  <c r="AF190" i="34"/>
  <c r="AG190" i="34"/>
  <c r="AI190" i="34"/>
  <c r="AD194" i="34"/>
  <c r="AH194" i="34"/>
  <c r="AL194" i="34"/>
  <c r="AF194" i="34"/>
  <c r="AK194" i="34"/>
  <c r="AE194" i="34"/>
  <c r="AG194" i="34"/>
  <c r="AI194" i="34"/>
  <c r="AD198" i="34"/>
  <c r="AH198" i="34"/>
  <c r="AL198" i="34"/>
  <c r="AG198" i="34"/>
  <c r="AE198" i="34"/>
  <c r="AK198" i="34"/>
  <c r="AF198" i="34"/>
  <c r="AI198" i="34"/>
  <c r="AD202" i="34"/>
  <c r="AH202" i="34"/>
  <c r="AL202" i="34"/>
  <c r="AI202" i="34"/>
  <c r="AE202" i="34"/>
  <c r="AK202" i="34"/>
  <c r="AF202" i="34"/>
  <c r="AG202" i="34"/>
  <c r="AD206" i="34"/>
  <c r="AH206" i="34"/>
  <c r="AL206" i="34"/>
  <c r="AE206" i="34"/>
  <c r="AJ206" i="34"/>
  <c r="AK206" i="34"/>
  <c r="AF206" i="34"/>
  <c r="AG206" i="34"/>
  <c r="AD210" i="34"/>
  <c r="AH210" i="34"/>
  <c r="AL210" i="34"/>
  <c r="AF210" i="34"/>
  <c r="AK210" i="34"/>
  <c r="AJ210" i="34"/>
  <c r="AE210" i="34"/>
  <c r="AG210" i="34"/>
  <c r="AD214" i="34"/>
  <c r="AH214" i="34"/>
  <c r="AL214" i="34"/>
  <c r="AG214" i="34"/>
  <c r="AJ214" i="34"/>
  <c r="AE214" i="34"/>
  <c r="AK214" i="34"/>
  <c r="AF214" i="34"/>
  <c r="AD218" i="34"/>
  <c r="AH218" i="34"/>
  <c r="AL218" i="34"/>
  <c r="AI218" i="34"/>
  <c r="AJ218" i="34"/>
  <c r="AE218" i="34"/>
  <c r="AK218" i="34"/>
  <c r="AF218" i="34"/>
  <c r="AD222" i="34"/>
  <c r="AH222" i="34"/>
  <c r="AL222" i="34"/>
  <c r="AE222" i="34"/>
  <c r="AJ222" i="34"/>
  <c r="AI222" i="34"/>
  <c r="AK222" i="34"/>
  <c r="AF222" i="34"/>
  <c r="AD226" i="34"/>
  <c r="AH226" i="34"/>
  <c r="AL226" i="34"/>
  <c r="AF226" i="34"/>
  <c r="AK226" i="34"/>
  <c r="AI226" i="34"/>
  <c r="AJ226" i="34"/>
  <c r="AE226" i="34"/>
  <c r="AD230" i="34"/>
  <c r="AH230" i="34"/>
  <c r="AL230" i="34"/>
  <c r="AG230" i="34"/>
  <c r="AI230" i="34"/>
  <c r="AJ230" i="34"/>
  <c r="AE230" i="34"/>
  <c r="AK230" i="34"/>
  <c r="AD234" i="34"/>
  <c r="AH234" i="34"/>
  <c r="AL234" i="34"/>
  <c r="AI234" i="34"/>
  <c r="AG234" i="34"/>
  <c r="AJ234" i="34"/>
  <c r="AE234" i="34"/>
  <c r="AK234" i="34"/>
  <c r="AD238" i="34"/>
  <c r="AH238" i="34"/>
  <c r="AL238" i="34"/>
  <c r="AE238" i="34"/>
  <c r="AJ238" i="34"/>
  <c r="AG238" i="34"/>
  <c r="AI238" i="34"/>
  <c r="AK238" i="34"/>
  <c r="AD242" i="34"/>
  <c r="AH242" i="34"/>
  <c r="AL242" i="34"/>
  <c r="AF242" i="34"/>
  <c r="AK242" i="34"/>
  <c r="AG242" i="34"/>
  <c r="AI242" i="34"/>
  <c r="AJ242" i="34"/>
  <c r="AK19" i="34"/>
  <c r="AI18" i="34"/>
  <c r="AD18" i="34"/>
  <c r="AG17" i="34"/>
  <c r="AI15" i="34"/>
  <c r="AH14" i="34"/>
  <c r="AK13" i="34"/>
  <c r="AF13" i="34"/>
  <c r="AL10" i="34"/>
  <c r="AF10" i="34"/>
  <c r="AJ9" i="34"/>
  <c r="AE9" i="34"/>
  <c r="AL7" i="34"/>
  <c r="AJ6" i="34"/>
  <c r="AE6" i="34"/>
  <c r="AI45" i="34"/>
  <c r="AK43" i="34"/>
  <c r="AI42" i="34"/>
  <c r="AD42" i="34"/>
  <c r="AG41" i="34"/>
  <c r="AI39" i="34"/>
  <c r="AH38" i="34"/>
  <c r="AJ37" i="34"/>
  <c r="AI34" i="34"/>
  <c r="AK33" i="34"/>
  <c r="AI30" i="34"/>
  <c r="AK29" i="34"/>
  <c r="AD29" i="34"/>
  <c r="AJ26" i="34"/>
  <c r="AK25" i="34"/>
  <c r="AL21" i="34"/>
  <c r="AI66" i="34"/>
  <c r="AG65" i="34"/>
  <c r="AG62" i="34"/>
  <c r="AF61" i="34"/>
  <c r="AF58" i="34"/>
  <c r="AD57" i="34"/>
  <c r="AE54" i="34"/>
  <c r="AK49" i="34"/>
  <c r="AK46" i="34"/>
  <c r="AL86" i="34"/>
  <c r="AJ85" i="34"/>
  <c r="AJ82" i="34"/>
  <c r="AI81" i="34"/>
  <c r="AG77" i="34"/>
  <c r="AE74" i="34"/>
  <c r="AE70" i="34"/>
  <c r="AE242" i="34"/>
  <c r="AG218" i="34"/>
  <c r="AJ213" i="34"/>
  <c r="AI206" i="34"/>
  <c r="AD201" i="34"/>
  <c r="AJ198" i="34"/>
  <c r="AF193" i="34"/>
  <c r="AK190" i="34"/>
  <c r="AF185" i="34"/>
  <c r="AK182" i="34"/>
  <c r="AH162" i="34"/>
  <c r="AL133" i="34"/>
  <c r="AL110" i="34"/>
  <c r="AG98" i="34"/>
  <c r="AF7" i="34"/>
  <c r="AJ7" i="34"/>
  <c r="AF11" i="34"/>
  <c r="AJ11" i="34"/>
  <c r="AF15" i="34"/>
  <c r="AJ15" i="34"/>
  <c r="AF19" i="34"/>
  <c r="AJ19" i="34"/>
  <c r="AG23" i="34"/>
  <c r="AK23" i="34"/>
  <c r="AH23" i="34"/>
  <c r="AD23" i="34"/>
  <c r="AI23" i="34"/>
  <c r="AG27" i="34"/>
  <c r="AK27" i="34"/>
  <c r="AE27" i="34"/>
  <c r="AJ27" i="34"/>
  <c r="AG31" i="34"/>
  <c r="AK31" i="34"/>
  <c r="AF31" i="34"/>
  <c r="AL31" i="34"/>
  <c r="AG35" i="34"/>
  <c r="AK35" i="34"/>
  <c r="AH35" i="34"/>
  <c r="AF39" i="34"/>
  <c r="AJ39" i="34"/>
  <c r="AF43" i="34"/>
  <c r="AJ43" i="34"/>
  <c r="AG47" i="34"/>
  <c r="AK47" i="34"/>
  <c r="AE47" i="34"/>
  <c r="AJ47" i="34"/>
  <c r="AF47" i="34"/>
  <c r="AL47" i="34"/>
  <c r="AG51" i="34"/>
  <c r="AK51" i="34"/>
  <c r="AF51" i="34"/>
  <c r="AL51" i="34"/>
  <c r="AH51" i="34"/>
  <c r="AG55" i="34"/>
  <c r="AK55" i="34"/>
  <c r="AH55" i="34"/>
  <c r="AD55" i="34"/>
  <c r="AI55" i="34"/>
  <c r="AG59" i="34"/>
  <c r="AK59" i="34"/>
  <c r="AD59" i="34"/>
  <c r="AI59" i="34"/>
  <c r="AE59" i="34"/>
  <c r="AJ59" i="34"/>
  <c r="AG63" i="34"/>
  <c r="AK63" i="34"/>
  <c r="AE63" i="34"/>
  <c r="AJ63" i="34"/>
  <c r="AF63" i="34"/>
  <c r="AL63" i="34"/>
  <c r="AG67" i="34"/>
  <c r="AK67" i="34"/>
  <c r="AF67" i="34"/>
  <c r="AL67" i="34"/>
  <c r="AH67" i="34"/>
  <c r="AG71" i="34"/>
  <c r="AK71" i="34"/>
  <c r="AD71" i="34"/>
  <c r="AI71" i="34"/>
  <c r="AE71" i="34"/>
  <c r="AL71" i="34"/>
  <c r="AF71" i="34"/>
  <c r="AH71" i="34"/>
  <c r="AG75" i="34"/>
  <c r="AE75" i="34"/>
  <c r="AJ75" i="34"/>
  <c r="AD75" i="34"/>
  <c r="AK75" i="34"/>
  <c r="AF75" i="34"/>
  <c r="AL75" i="34"/>
  <c r="AH75" i="34"/>
  <c r="AF79" i="34"/>
  <c r="AJ79" i="34"/>
  <c r="AG79" i="34"/>
  <c r="AH79" i="34"/>
  <c r="AD79" i="34"/>
  <c r="AI79" i="34"/>
  <c r="AF83" i="34"/>
  <c r="AJ83" i="34"/>
  <c r="AD83" i="34"/>
  <c r="AI83" i="34"/>
  <c r="AE83" i="34"/>
  <c r="AK83" i="34"/>
  <c r="AF87" i="34"/>
  <c r="AJ87" i="34"/>
  <c r="AE87" i="34"/>
  <c r="AK87" i="34"/>
  <c r="AG87" i="34"/>
  <c r="AL87" i="34"/>
  <c r="AD91" i="34"/>
  <c r="AH91" i="34"/>
  <c r="AL91" i="34"/>
  <c r="AE91" i="34"/>
  <c r="AJ91" i="34"/>
  <c r="AG91" i="34"/>
  <c r="AK91" i="34"/>
  <c r="AF91" i="34"/>
  <c r="AI91" i="34"/>
  <c r="AD95" i="34"/>
  <c r="AH95" i="34"/>
  <c r="AL95" i="34"/>
  <c r="AF95" i="34"/>
  <c r="AK95" i="34"/>
  <c r="AG95" i="34"/>
  <c r="AJ95" i="34"/>
  <c r="AI95" i="34"/>
  <c r="AD99" i="34"/>
  <c r="AH99" i="34"/>
  <c r="AL99" i="34"/>
  <c r="AG99" i="34"/>
  <c r="AF99" i="34"/>
  <c r="AJ99" i="34"/>
  <c r="AE99" i="34"/>
  <c r="AI99" i="34"/>
  <c r="AK99" i="34"/>
  <c r="AD103" i="34"/>
  <c r="AH103" i="34"/>
  <c r="AL103" i="34"/>
  <c r="AI103" i="34"/>
  <c r="AF103" i="34"/>
  <c r="AJ103" i="34"/>
  <c r="AK103" i="34"/>
  <c r="AE103" i="34"/>
  <c r="AG103" i="34"/>
  <c r="AD107" i="34"/>
  <c r="AH107" i="34"/>
  <c r="AL107" i="34"/>
  <c r="AE107" i="34"/>
  <c r="AJ107" i="34"/>
  <c r="AF107" i="34"/>
  <c r="AI107" i="34"/>
  <c r="AG107" i="34"/>
  <c r="AD111" i="34"/>
  <c r="AH111" i="34"/>
  <c r="AL111" i="34"/>
  <c r="AF111" i="34"/>
  <c r="AK111" i="34"/>
  <c r="AE111" i="34"/>
  <c r="AI111" i="34"/>
  <c r="AJ111" i="34"/>
  <c r="AG111" i="34"/>
  <c r="AD115" i="34"/>
  <c r="AH115" i="34"/>
  <c r="AL115" i="34"/>
  <c r="AG115" i="34"/>
  <c r="AE115" i="34"/>
  <c r="AK115" i="34"/>
  <c r="AI115" i="34"/>
  <c r="AF115" i="34"/>
  <c r="AJ115" i="34"/>
  <c r="AD119" i="34"/>
  <c r="AH119" i="34"/>
  <c r="AL119" i="34"/>
  <c r="AI119" i="34"/>
  <c r="AE119" i="34"/>
  <c r="AK119" i="34"/>
  <c r="AG119" i="34"/>
  <c r="AJ119" i="34"/>
  <c r="AF119" i="34"/>
  <c r="AD123" i="34"/>
  <c r="AH123" i="34"/>
  <c r="AL123" i="34"/>
  <c r="AE123" i="34"/>
  <c r="AJ123" i="34"/>
  <c r="AK123" i="34"/>
  <c r="AG123" i="34"/>
  <c r="AF123" i="34"/>
  <c r="AE127" i="34"/>
  <c r="AI127" i="34"/>
  <c r="AH127" i="34"/>
  <c r="AF127" i="34"/>
  <c r="AK127" i="34"/>
  <c r="AG127" i="34"/>
  <c r="AJ127" i="34"/>
  <c r="AD127" i="34"/>
  <c r="AL127" i="34"/>
  <c r="AE131" i="34"/>
  <c r="AI131" i="34"/>
  <c r="AD131" i="34"/>
  <c r="AJ131" i="34"/>
  <c r="AG131" i="34"/>
  <c r="AL131" i="34"/>
  <c r="AF131" i="34"/>
  <c r="AK131" i="34"/>
  <c r="AE135" i="34"/>
  <c r="AI135" i="34"/>
  <c r="AF135" i="34"/>
  <c r="AK135" i="34"/>
  <c r="AH135" i="34"/>
  <c r="AJ135" i="34"/>
  <c r="AL135" i="34"/>
  <c r="AD135" i="34"/>
  <c r="AG135" i="34"/>
  <c r="AE139" i="34"/>
  <c r="AI139" i="34"/>
  <c r="AG139" i="34"/>
  <c r="AL139" i="34"/>
  <c r="AD139" i="34"/>
  <c r="AJ139" i="34"/>
  <c r="AF139" i="34"/>
  <c r="AH139" i="34"/>
  <c r="AK139" i="34"/>
  <c r="AE143" i="34"/>
  <c r="AI143" i="34"/>
  <c r="AH143" i="34"/>
  <c r="AF143" i="34"/>
  <c r="AK143" i="34"/>
  <c r="AL143" i="34"/>
  <c r="AD143" i="34"/>
  <c r="AJ143" i="34"/>
  <c r="AE147" i="34"/>
  <c r="AI147" i="34"/>
  <c r="AD147" i="34"/>
  <c r="AJ147" i="34"/>
  <c r="AG147" i="34"/>
  <c r="AL147" i="34"/>
  <c r="AH147" i="34"/>
  <c r="AK147" i="34"/>
  <c r="AF147" i="34"/>
  <c r="AE151" i="34"/>
  <c r="AI151" i="34"/>
  <c r="AH151" i="34"/>
  <c r="AD151" i="34"/>
  <c r="AK151" i="34"/>
  <c r="AF151" i="34"/>
  <c r="AL151" i="34"/>
  <c r="AJ151" i="34"/>
  <c r="AE155" i="34"/>
  <c r="AI155" i="34"/>
  <c r="AD155" i="34"/>
  <c r="AJ155" i="34"/>
  <c r="AK155" i="34"/>
  <c r="AF155" i="34"/>
  <c r="AL155" i="34"/>
  <c r="AG155" i="34"/>
  <c r="AH155" i="34"/>
  <c r="AE159" i="34"/>
  <c r="AI159" i="34"/>
  <c r="AF159" i="34"/>
  <c r="AK159" i="34"/>
  <c r="AJ159" i="34"/>
  <c r="AD159" i="34"/>
  <c r="AL159" i="34"/>
  <c r="AH159" i="34"/>
  <c r="AE163" i="34"/>
  <c r="AI163" i="34"/>
  <c r="AG163" i="34"/>
  <c r="AL163" i="34"/>
  <c r="AJ163" i="34"/>
  <c r="AD163" i="34"/>
  <c r="AK163" i="34"/>
  <c r="AF163" i="34"/>
  <c r="AH163" i="34"/>
  <c r="AE167" i="34"/>
  <c r="AI167" i="34"/>
  <c r="AH167" i="34"/>
  <c r="AJ167" i="34"/>
  <c r="AD167" i="34"/>
  <c r="AK167" i="34"/>
  <c r="AG167" i="34"/>
  <c r="AL167" i="34"/>
  <c r="AE171" i="34"/>
  <c r="AI171" i="34"/>
  <c r="AD171" i="34"/>
  <c r="AJ171" i="34"/>
  <c r="AH171" i="34"/>
  <c r="AK171" i="34"/>
  <c r="AF171" i="34"/>
  <c r="AG171" i="34"/>
  <c r="AG175" i="34"/>
  <c r="AK175" i="34"/>
  <c r="AE175" i="34"/>
  <c r="AJ175" i="34"/>
  <c r="AF175" i="34"/>
  <c r="AL175" i="34"/>
  <c r="AD175" i="34"/>
  <c r="AH175" i="34"/>
  <c r="AI175" i="34"/>
  <c r="AG179" i="34"/>
  <c r="AK179" i="34"/>
  <c r="AF179" i="34"/>
  <c r="AL179" i="34"/>
  <c r="AH179" i="34"/>
  <c r="AJ179" i="34"/>
  <c r="AD179" i="34"/>
  <c r="AE179" i="34"/>
  <c r="AG183" i="34"/>
  <c r="AK183" i="34"/>
  <c r="AD183" i="34"/>
  <c r="AI183" i="34"/>
  <c r="AE183" i="34"/>
  <c r="AL183" i="34"/>
  <c r="AF183" i="34"/>
  <c r="AH183" i="34"/>
  <c r="AG187" i="34"/>
  <c r="AK187" i="34"/>
  <c r="AE187" i="34"/>
  <c r="AJ187" i="34"/>
  <c r="AD187" i="34"/>
  <c r="AL187" i="34"/>
  <c r="AF187" i="34"/>
  <c r="AH187" i="34"/>
  <c r="AG191" i="34"/>
  <c r="AK191" i="34"/>
  <c r="AF191" i="34"/>
  <c r="AL191" i="34"/>
  <c r="AD191" i="34"/>
  <c r="AJ191" i="34"/>
  <c r="AE191" i="34"/>
  <c r="AH191" i="34"/>
  <c r="AG195" i="34"/>
  <c r="AK195" i="34"/>
  <c r="AH195" i="34"/>
  <c r="AD195" i="34"/>
  <c r="AJ195" i="34"/>
  <c r="AE195" i="34"/>
  <c r="AL195" i="34"/>
  <c r="AF195" i="34"/>
  <c r="AG199" i="34"/>
  <c r="AK199" i="34"/>
  <c r="AD199" i="34"/>
  <c r="AI199" i="34"/>
  <c r="AJ199" i="34"/>
  <c r="AE199" i="34"/>
  <c r="AL199" i="34"/>
  <c r="AF199" i="34"/>
  <c r="AG203" i="34"/>
  <c r="AK203" i="34"/>
  <c r="AE203" i="34"/>
  <c r="AJ203" i="34"/>
  <c r="AI203" i="34"/>
  <c r="AD203" i="34"/>
  <c r="AL203" i="34"/>
  <c r="AF203" i="34"/>
  <c r="AG207" i="34"/>
  <c r="AK207" i="34"/>
  <c r="AF207" i="34"/>
  <c r="AL207" i="34"/>
  <c r="AI207" i="34"/>
  <c r="AD207" i="34"/>
  <c r="AJ207" i="34"/>
  <c r="AE207" i="34"/>
  <c r="AG211" i="34"/>
  <c r="AK211" i="34"/>
  <c r="AH211" i="34"/>
  <c r="AI211" i="34"/>
  <c r="AD211" i="34"/>
  <c r="AJ211" i="34"/>
  <c r="AE211" i="34"/>
  <c r="AL211" i="34"/>
  <c r="AG215" i="34"/>
  <c r="AK215" i="34"/>
  <c r="AD215" i="34"/>
  <c r="AI215" i="34"/>
  <c r="AH215" i="34"/>
  <c r="AJ215" i="34"/>
  <c r="AE215" i="34"/>
  <c r="AL215" i="34"/>
  <c r="AG219" i="34"/>
  <c r="AK219" i="34"/>
  <c r="AE219" i="34"/>
  <c r="AJ219" i="34"/>
  <c r="AH219" i="34"/>
  <c r="AI219" i="34"/>
  <c r="AD219" i="34"/>
  <c r="AL219" i="34"/>
  <c r="AG223" i="34"/>
  <c r="AK223" i="34"/>
  <c r="AF223" i="34"/>
  <c r="AL223" i="34"/>
  <c r="AH223" i="34"/>
  <c r="AI223" i="34"/>
  <c r="AD223" i="34"/>
  <c r="AJ223" i="34"/>
  <c r="AG227" i="34"/>
  <c r="AK227" i="34"/>
  <c r="AH227" i="34"/>
  <c r="AF227" i="34"/>
  <c r="AI227" i="34"/>
  <c r="AD227" i="34"/>
  <c r="AJ227" i="34"/>
  <c r="AG231" i="34"/>
  <c r="AK231" i="34"/>
  <c r="AD231" i="34"/>
  <c r="AI231" i="34"/>
  <c r="AF231" i="34"/>
  <c r="AH231" i="34"/>
  <c r="AJ231" i="34"/>
  <c r="AG235" i="34"/>
  <c r="AK235" i="34"/>
  <c r="AE235" i="34"/>
  <c r="AJ235" i="34"/>
  <c r="AF235" i="34"/>
  <c r="AH235" i="34"/>
  <c r="AI235" i="34"/>
  <c r="AG239" i="34"/>
  <c r="AK239" i="34"/>
  <c r="AF239" i="34"/>
  <c r="AL239" i="34"/>
  <c r="AE239" i="34"/>
  <c r="AH239" i="34"/>
  <c r="AI239" i="34"/>
  <c r="AG243" i="34"/>
  <c r="AK243" i="34"/>
  <c r="AH243" i="34"/>
  <c r="AE243" i="34"/>
  <c r="AL243" i="34"/>
  <c r="AF243" i="34"/>
  <c r="AI243" i="34"/>
  <c r="AI19" i="34"/>
  <c r="AD19" i="34"/>
  <c r="AK17" i="34"/>
  <c r="AF17" i="34"/>
  <c r="AH15" i="34"/>
  <c r="AJ13" i="34"/>
  <c r="AE13" i="34"/>
  <c r="AL11" i="34"/>
  <c r="AG11" i="34"/>
  <c r="AI9" i="34"/>
  <c r="AK7" i="34"/>
  <c r="AE7" i="34"/>
  <c r="AG45" i="34"/>
  <c r="AI43" i="34"/>
  <c r="AD43" i="34"/>
  <c r="AK41" i="34"/>
  <c r="AF41" i="34"/>
  <c r="AH39" i="34"/>
  <c r="AH37" i="34"/>
  <c r="AL35" i="34"/>
  <c r="AE35" i="34"/>
  <c r="AH33" i="34"/>
  <c r="AE31" i="34"/>
  <c r="AJ29" i="34"/>
  <c r="AF27" i="34"/>
  <c r="AJ25" i="34"/>
  <c r="AL23" i="34"/>
  <c r="AH21" i="34"/>
  <c r="AI67" i="34"/>
  <c r="AF65" i="34"/>
  <c r="AH63" i="34"/>
  <c r="AD61" i="34"/>
  <c r="AF59" i="34"/>
  <c r="AE55" i="34"/>
  <c r="AL53" i="34"/>
  <c r="AJ51" i="34"/>
  <c r="AG49" i="34"/>
  <c r="AI47" i="34"/>
  <c r="AI87" i="34"/>
  <c r="AF85" i="34"/>
  <c r="AH83" i="34"/>
  <c r="AE81" i="34"/>
  <c r="AE79" i="34"/>
  <c r="AF73" i="34"/>
  <c r="AG69" i="34"/>
  <c r="AG241" i="34"/>
  <c r="AJ217" i="34"/>
  <c r="AF211" i="34"/>
  <c r="AK205" i="34"/>
  <c r="AH203" i="34"/>
  <c r="AL197" i="34"/>
  <c r="AI195" i="34"/>
  <c r="AL189" i="34"/>
  <c r="AI187" i="34"/>
  <c r="AI179" i="34"/>
  <c r="AL171" i="34"/>
  <c r="AI165" i="34"/>
  <c r="AL149" i="34"/>
  <c r="AD141" i="34"/>
  <c r="AH131" i="34"/>
  <c r="AK107" i="34"/>
  <c r="AE95" i="34"/>
  <c r="AH19" i="34"/>
  <c r="AJ17" i="34"/>
  <c r="AE17" i="34"/>
  <c r="AL15" i="34"/>
  <c r="AG15" i="34"/>
  <c r="AI13" i="34"/>
  <c r="AK11" i="34"/>
  <c r="AE11" i="34"/>
  <c r="AG9" i="34"/>
  <c r="AI7" i="34"/>
  <c r="AD7" i="34"/>
  <c r="AK45" i="34"/>
  <c r="AF45" i="34"/>
  <c r="AH43" i="34"/>
  <c r="AJ41" i="34"/>
  <c r="AE41" i="34"/>
  <c r="AL39" i="34"/>
  <c r="AG39" i="34"/>
  <c r="AG37" i="34"/>
  <c r="AJ35" i="34"/>
  <c r="AD35" i="34"/>
  <c r="AG33" i="34"/>
  <c r="AJ31" i="34"/>
  <c r="AD31" i="34"/>
  <c r="AF30" i="34"/>
  <c r="AG29" i="34"/>
  <c r="AL27" i="34"/>
  <c r="AD27" i="34"/>
  <c r="AF26" i="34"/>
  <c r="AH25" i="34"/>
  <c r="AJ23" i="34"/>
  <c r="AI22" i="34"/>
  <c r="AG21" i="34"/>
  <c r="AE67" i="34"/>
  <c r="AL65" i="34"/>
  <c r="AD63" i="34"/>
  <c r="AK61" i="34"/>
  <c r="AK58" i="34"/>
  <c r="AJ57" i="34"/>
  <c r="AL55" i="34"/>
  <c r="AJ54" i="34"/>
  <c r="AH53" i="34"/>
  <c r="AI51" i="34"/>
  <c r="AG50" i="34"/>
  <c r="AF49" i="34"/>
  <c r="AH47" i="34"/>
  <c r="AF46" i="34"/>
  <c r="AH87" i="34"/>
  <c r="AF86" i="34"/>
  <c r="AE85" i="34"/>
  <c r="AG83" i="34"/>
  <c r="AE82" i="34"/>
  <c r="AI78" i="34"/>
  <c r="AI75" i="34"/>
  <c r="AJ71" i="34"/>
  <c r="AJ243" i="34"/>
  <c r="AG237" i="34"/>
  <c r="AH233" i="34"/>
  <c r="AH229" i="34"/>
  <c r="AH225" i="34"/>
  <c r="AJ221" i="34"/>
  <c r="AF215" i="34"/>
  <c r="AI210" i="34"/>
  <c r="AD205" i="34"/>
  <c r="AJ202" i="34"/>
  <c r="AD197" i="34"/>
  <c r="AJ194" i="34"/>
  <c r="AF189" i="34"/>
  <c r="AK186" i="34"/>
  <c r="AG181" i="34"/>
  <c r="AG178" i="34"/>
  <c r="AK174" i="34"/>
  <c r="AG170" i="34"/>
  <c r="AG159" i="34"/>
  <c r="AI154" i="34"/>
  <c r="AI138" i="34"/>
  <c r="AE129" i="34"/>
  <c r="AG117" i="34"/>
  <c r="AF24" i="34"/>
  <c r="AJ24" i="34"/>
  <c r="AF28" i="34"/>
  <c r="AJ28" i="34"/>
  <c r="AF32" i="34"/>
  <c r="AJ32" i="34"/>
  <c r="AF36" i="34"/>
  <c r="AJ36" i="34"/>
  <c r="AF48" i="34"/>
  <c r="AJ48" i="34"/>
  <c r="AF52" i="34"/>
  <c r="AJ52" i="34"/>
  <c r="AF56" i="34"/>
  <c r="AJ56" i="34"/>
  <c r="AF60" i="34"/>
  <c r="AJ60" i="34"/>
  <c r="AF64" i="34"/>
  <c r="AJ64" i="34"/>
  <c r="AF68" i="34"/>
  <c r="AJ68" i="34"/>
  <c r="AF72" i="34"/>
  <c r="AJ72" i="34"/>
  <c r="AE72" i="34"/>
  <c r="AK72" i="34"/>
  <c r="AE76" i="34"/>
  <c r="AI76" i="34"/>
  <c r="AE80" i="34"/>
  <c r="AI80" i="34"/>
  <c r="AE84" i="34"/>
  <c r="AI84" i="34"/>
  <c r="AE88" i="34"/>
  <c r="AI88" i="34"/>
  <c r="AG92" i="34"/>
  <c r="AK92" i="34"/>
  <c r="AF92" i="34"/>
  <c r="AL92" i="34"/>
  <c r="AE92" i="34"/>
  <c r="AI92" i="34"/>
  <c r="AJ92" i="34"/>
  <c r="AG96" i="34"/>
  <c r="AK96" i="34"/>
  <c r="AH96" i="34"/>
  <c r="AE96" i="34"/>
  <c r="AL96" i="34"/>
  <c r="AI96" i="34"/>
  <c r="AD96" i="34"/>
  <c r="AF96" i="34"/>
  <c r="AG100" i="34"/>
  <c r="AK100" i="34"/>
  <c r="AD100" i="34"/>
  <c r="AI100" i="34"/>
  <c r="AE100" i="34"/>
  <c r="AL100" i="34"/>
  <c r="AH100" i="34"/>
  <c r="AJ100" i="34"/>
  <c r="AG104" i="34"/>
  <c r="AK104" i="34"/>
  <c r="AE104" i="34"/>
  <c r="AJ104" i="34"/>
  <c r="AD104" i="34"/>
  <c r="AL104" i="34"/>
  <c r="AH104" i="34"/>
  <c r="AF104" i="34"/>
  <c r="AG108" i="34"/>
  <c r="AK108" i="34"/>
  <c r="AF108" i="34"/>
  <c r="AL108" i="34"/>
  <c r="AD108" i="34"/>
  <c r="AJ108" i="34"/>
  <c r="AH108" i="34"/>
  <c r="AI108" i="34"/>
  <c r="AG112" i="34"/>
  <c r="AK112" i="34"/>
  <c r="AH112" i="34"/>
  <c r="AD112" i="34"/>
  <c r="AJ112" i="34"/>
  <c r="AF112" i="34"/>
  <c r="AE112" i="34"/>
  <c r="AG116" i="34"/>
  <c r="AK116" i="34"/>
  <c r="AD116" i="34"/>
  <c r="AI116" i="34"/>
  <c r="AJ116" i="34"/>
  <c r="AF116" i="34"/>
  <c r="AH116" i="34"/>
  <c r="AL116" i="34"/>
  <c r="AG120" i="34"/>
  <c r="AK120" i="34"/>
  <c r="AE120" i="34"/>
  <c r="AJ120" i="34"/>
  <c r="AI120" i="34"/>
  <c r="AF120" i="34"/>
  <c r="AD120" i="34"/>
  <c r="AG124" i="34"/>
  <c r="AK124" i="34"/>
  <c r="AF124" i="34"/>
  <c r="AL124" i="34"/>
  <c r="AI124" i="34"/>
  <c r="AE124" i="34"/>
  <c r="AH124" i="34"/>
  <c r="AJ124" i="34"/>
  <c r="AD128" i="34"/>
  <c r="AH128" i="34"/>
  <c r="AL128" i="34"/>
  <c r="AE128" i="34"/>
  <c r="AJ128" i="34"/>
  <c r="AG128" i="34"/>
  <c r="AI128" i="34"/>
  <c r="AK128" i="34"/>
  <c r="AD132" i="34"/>
  <c r="AH132" i="34"/>
  <c r="AL132" i="34"/>
  <c r="AF132" i="34"/>
  <c r="AK132" i="34"/>
  <c r="AI132" i="34"/>
  <c r="AE132" i="34"/>
  <c r="AG132" i="34"/>
  <c r="AD136" i="34"/>
  <c r="AH136" i="34"/>
  <c r="AL136" i="34"/>
  <c r="AG136" i="34"/>
  <c r="AE136" i="34"/>
  <c r="AJ136" i="34"/>
  <c r="AK136" i="34"/>
  <c r="AD140" i="34"/>
  <c r="AH140" i="34"/>
  <c r="AL140" i="34"/>
  <c r="AI140" i="34"/>
  <c r="AF140" i="34"/>
  <c r="AK140" i="34"/>
  <c r="AG140" i="34"/>
  <c r="AJ140" i="34"/>
  <c r="AD144" i="34"/>
  <c r="AH144" i="34"/>
  <c r="AL144" i="34"/>
  <c r="AE144" i="34"/>
  <c r="AJ144" i="34"/>
  <c r="AG144" i="34"/>
  <c r="AF144" i="34"/>
  <c r="AD148" i="34"/>
  <c r="AH148" i="34"/>
  <c r="AL148" i="34"/>
  <c r="AF148" i="34"/>
  <c r="AI148" i="34"/>
  <c r="AJ148" i="34"/>
  <c r="AK148" i="34"/>
  <c r="AD152" i="34"/>
  <c r="AH152" i="34"/>
  <c r="AL152" i="34"/>
  <c r="AE152" i="34"/>
  <c r="AJ152" i="34"/>
  <c r="AI152" i="34"/>
  <c r="AK152" i="34"/>
  <c r="AD156" i="34"/>
  <c r="AH156" i="34"/>
  <c r="AL156" i="34"/>
  <c r="AF156" i="34"/>
  <c r="AK156" i="34"/>
  <c r="AI156" i="34"/>
  <c r="AJ156" i="34"/>
  <c r="AD160" i="34"/>
  <c r="AH160" i="34"/>
  <c r="AL160" i="34"/>
  <c r="AG160" i="34"/>
  <c r="AI160" i="34"/>
  <c r="AJ160" i="34"/>
  <c r="AD164" i="34"/>
  <c r="AH164" i="34"/>
  <c r="AL164" i="34"/>
  <c r="AI164" i="34"/>
  <c r="AG164" i="34"/>
  <c r="AJ164" i="34"/>
  <c r="AD168" i="34"/>
  <c r="AH168" i="34"/>
  <c r="AL168" i="34"/>
  <c r="AE168" i="34"/>
  <c r="AJ168" i="34"/>
  <c r="AG168" i="34"/>
  <c r="AI168" i="34"/>
  <c r="AD172" i="34"/>
  <c r="AH172" i="34"/>
  <c r="AL172" i="34"/>
  <c r="AF172" i="34"/>
  <c r="AK172" i="34"/>
  <c r="AG172" i="34"/>
  <c r="AI172" i="34"/>
  <c r="AF176" i="34"/>
  <c r="AJ176" i="34"/>
  <c r="AG176" i="34"/>
  <c r="AL176" i="34"/>
  <c r="AH176" i="34"/>
  <c r="AF180" i="34"/>
  <c r="AJ180" i="34"/>
  <c r="AD180" i="34"/>
  <c r="AI180" i="34"/>
  <c r="AF184" i="34"/>
  <c r="AJ184" i="34"/>
  <c r="AE184" i="34"/>
  <c r="AK184" i="34"/>
  <c r="AF188" i="34"/>
  <c r="AJ188" i="34"/>
  <c r="AG188" i="34"/>
  <c r="AL188" i="34"/>
  <c r="AF192" i="34"/>
  <c r="AJ192" i="34"/>
  <c r="AH192" i="34"/>
  <c r="AF196" i="34"/>
  <c r="AJ196" i="34"/>
  <c r="AD196" i="34"/>
  <c r="AI196" i="34"/>
  <c r="AF200" i="34"/>
  <c r="AJ200" i="34"/>
  <c r="AE200" i="34"/>
  <c r="AK200" i="34"/>
  <c r="AF204" i="34"/>
  <c r="AJ204" i="34"/>
  <c r="AG204" i="34"/>
  <c r="AL204" i="34"/>
  <c r="AF208" i="34"/>
  <c r="AJ208" i="34"/>
  <c r="AH208" i="34"/>
  <c r="AF212" i="34"/>
  <c r="AJ212" i="34"/>
  <c r="AD212" i="34"/>
  <c r="AI212" i="34"/>
  <c r="AF216" i="34"/>
  <c r="AJ216" i="34"/>
  <c r="AE216" i="34"/>
  <c r="AK216" i="34"/>
  <c r="AF220" i="34"/>
  <c r="AJ220" i="34"/>
  <c r="AG220" i="34"/>
  <c r="AL220" i="34"/>
  <c r="AF224" i="34"/>
  <c r="AJ224" i="34"/>
  <c r="AH224" i="34"/>
  <c r="AF228" i="34"/>
  <c r="AJ228" i="34"/>
  <c r="AD228" i="34"/>
  <c r="AI228" i="34"/>
  <c r="AF232" i="34"/>
  <c r="AJ232" i="34"/>
  <c r="AE232" i="34"/>
  <c r="AK232" i="34"/>
  <c r="AF236" i="34"/>
  <c r="AJ236" i="34"/>
  <c r="AG236" i="34"/>
  <c r="AL236" i="34"/>
  <c r="AF240" i="34"/>
  <c r="AJ240" i="34"/>
  <c r="AH240" i="34"/>
  <c r="AF244" i="34"/>
  <c r="AJ244" i="34"/>
  <c r="AD244" i="34"/>
  <c r="AI244" i="34"/>
  <c r="AD5" i="34"/>
  <c r="AH5" i="34"/>
  <c r="AI20" i="34"/>
  <c r="AI16" i="34"/>
  <c r="AI12" i="34"/>
  <c r="AI8" i="34"/>
  <c r="AI44" i="34"/>
  <c r="AI40" i="34"/>
  <c r="AI36" i="34"/>
  <c r="AD36" i="34"/>
  <c r="AH32" i="34"/>
  <c r="AL28" i="34"/>
  <c r="AG28" i="34"/>
  <c r="AK24" i="34"/>
  <c r="AE24" i="34"/>
  <c r="AI68" i="34"/>
  <c r="AD68" i="34"/>
  <c r="AH64" i="34"/>
  <c r="AL60" i="34"/>
  <c r="AG60" i="34"/>
  <c r="AK56" i="34"/>
  <c r="AE56" i="34"/>
  <c r="AI52" i="34"/>
  <c r="AD52" i="34"/>
  <c r="AH48" i="34"/>
  <c r="AH88" i="34"/>
  <c r="AL84" i="34"/>
  <c r="AG84" i="34"/>
  <c r="AK80" i="34"/>
  <c r="AF80" i="34"/>
  <c r="AJ76" i="34"/>
  <c r="AD76" i="34"/>
  <c r="AG72" i="34"/>
  <c r="AG244" i="34"/>
  <c r="AG240" i="34"/>
  <c r="AH236" i="34"/>
  <c r="AH232" i="34"/>
  <c r="AH228" i="34"/>
  <c r="AI224" i="34"/>
  <c r="AI220" i="34"/>
  <c r="AI216" i="34"/>
  <c r="AK212" i="34"/>
  <c r="AK208" i="34"/>
  <c r="AD208" i="34"/>
  <c r="AK204" i="34"/>
  <c r="AD204" i="34"/>
  <c r="AL200" i="34"/>
  <c r="AD200" i="34"/>
  <c r="AL196" i="34"/>
  <c r="AE196" i="34"/>
  <c r="AL192" i="34"/>
  <c r="AE192" i="34"/>
  <c r="AE188" i="34"/>
  <c r="AG184" i="34"/>
  <c r="AG180" i="34"/>
  <c r="AK176" i="34"/>
  <c r="AF168" i="34"/>
  <c r="AF160" i="34"/>
  <c r="AG152" i="34"/>
  <c r="AK144" i="34"/>
  <c r="AE140" i="34"/>
  <c r="AF128" i="34"/>
  <c r="AE116" i="34"/>
  <c r="AL112" i="34"/>
  <c r="AF100" i="34"/>
  <c r="AI208" i="34"/>
  <c r="AI204" i="34"/>
  <c r="AI200" i="34"/>
  <c r="AK196" i="34"/>
  <c r="AK192" i="34"/>
  <c r="AD192" i="34"/>
  <c r="AK188" i="34"/>
  <c r="AD188" i="34"/>
  <c r="AL184" i="34"/>
  <c r="AD184" i="34"/>
  <c r="AL180" i="34"/>
  <c r="AE180" i="34"/>
  <c r="AI176" i="34"/>
  <c r="AJ172" i="34"/>
  <c r="AK164" i="34"/>
  <c r="AE160" i="34"/>
  <c r="AF152" i="34"/>
  <c r="AI144" i="34"/>
  <c r="AJ132" i="34"/>
  <c r="AI112" i="34"/>
  <c r="AJ96" i="34"/>
  <c r="AG148" i="34"/>
  <c r="AI136" i="34"/>
  <c r="AD124" i="34"/>
  <c r="AL120" i="34"/>
  <c r="AE108" i="34"/>
  <c r="AH92" i="34"/>
  <c r="C245" i="34"/>
</calcChain>
</file>

<file path=xl/sharedStrings.xml><?xml version="1.0" encoding="utf-8"?>
<sst xmlns="http://schemas.openxmlformats.org/spreadsheetml/2006/main" count="1066" uniqueCount="304">
  <si>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</si>
  <si>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</si>
  <si>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</si>
  <si>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</si>
  <si>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</si>
  <si>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</si>
  <si>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</si>
  <si>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</si>
  <si>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</si>
  <si>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</si>
  <si>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</si>
  <si>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</si>
  <si>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</si>
  <si>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</si>
  <si>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</si>
  <si>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</si>
  <si>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</si>
  <si>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</si>
  <si>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</si>
  <si>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</si>
  <si>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</si>
  <si>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</si>
  <si>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</si>
  <si>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</si>
  <si>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</si>
  <si>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</si>
  <si>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</si>
  <si>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</si>
  <si>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</si>
  <si>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</si>
  <si>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</si>
  <si>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</si>
  <si>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</si>
  <si>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</si>
  <si>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</si>
  <si>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</si>
  <si>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</si>
  <si>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</si>
  <si>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</si>
  <si>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</si>
  <si>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</si>
  <si>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</si>
  <si>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</si>
  <si>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</si>
  <si>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</si>
  <si>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</si>
  <si>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</si>
  <si>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</si>
  <si>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</si>
  <si>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</si>
  <si>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</si>
  <si>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</si>
  <si>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</si>
  <si>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</si>
  <si>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</si>
  <si>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</si>
  <si>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</si>
  <si>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</si>
  <si>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</si>
  <si>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</si>
  <si>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</si>
  <si>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</si>
  <si>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</si>
  <si>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</si>
  <si>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</si>
  <si>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</si>
  <si>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</si>
  <si>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</si>
  <si>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</si>
  <si>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</si>
  <si>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</si>
  <si>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</si>
  <si>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</si>
  <si>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</si>
  <si>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</si>
  <si>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</si>
  <si>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</si>
  <si>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</si>
  <si>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</si>
  <si>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</si>
  <si>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</si>
  <si>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</si>
  <si>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</si>
  <si>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</si>
  <si>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</si>
  <si>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</si>
  <si>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</si>
  <si>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</si>
  <si>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</si>
  <si>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</si>
  <si>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</si>
  <si>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</si>
  <si>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</si>
  <si>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</si>
  <si>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</si>
  <si>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</si>
  <si>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</si>
  <si>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</si>
  <si>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</si>
  <si>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</si>
  <si>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</si>
  <si>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</si>
  <si>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</si>
  <si>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</si>
  <si>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</si>
  <si>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</si>
  <si>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</si>
  <si>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</si>
  <si>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</si>
  <si>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</si>
  <si>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</si>
  <si>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</si>
  <si>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</si>
  <si>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</si>
  <si>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</si>
  <si>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</si>
  <si>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</si>
  <si>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</si>
  <si>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</si>
  <si>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</si>
  <si>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</si>
  <si>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</si>
  <si>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</si>
  <si>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</si>
  <si>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</si>
  <si>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</si>
  <si>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</si>
  <si>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</si>
  <si>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</si>
  <si>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</si>
  <si>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</si>
  <si>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</si>
  <si>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</si>
  <si>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</si>
  <si>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</si>
  <si>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</si>
  <si>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</si>
  <si>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</si>
  <si>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</si>
  <si>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</si>
  <si>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</si>
  <si>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</si>
  <si>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</si>
  <si>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</si>
  <si>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</si>
  <si>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</si>
  <si>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</si>
  <si>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</si>
  <si>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</si>
  <si>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</si>
  <si>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</si>
  <si>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</si>
  <si>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</si>
  <si>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</si>
  <si>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</si>
  <si>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</si>
  <si>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</si>
  <si>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</si>
  <si>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</si>
  <si>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</si>
  <si>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</si>
  <si>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</si>
  <si>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</si>
  <si>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</si>
  <si>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</si>
  <si>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</si>
  <si>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</si>
  <si>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</si>
  <si>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</si>
  <si>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</si>
  <si>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</si>
  <si>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</si>
  <si>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</si>
  <si>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</si>
  <si>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</si>
  <si>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</si>
  <si>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</si>
  <si>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</si>
  <si>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</si>
  <si>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</si>
  <si>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</si>
  <si>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</si>
  <si>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</si>
  <si>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</si>
  <si>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</si>
  <si>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</si>
  <si>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</si>
  <si>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</si>
  <si>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</si>
  <si>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</si>
  <si>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</si>
  <si>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</si>
  <si>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</si>
  <si>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</si>
  <si>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</si>
  <si>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</si>
  <si>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</si>
  <si>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</si>
  <si>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</si>
  <si>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</si>
  <si>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</si>
  <si>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</si>
  <si>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</si>
  <si>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</si>
  <si>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</si>
  <si>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</si>
  <si>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</si>
  <si>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</si>
  <si>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</si>
  <si>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</si>
  <si>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ЖЭУ</t>
  </si>
  <si>
    <t>x</t>
  </si>
  <si>
    <t>ЖЭУ-8</t>
  </si>
  <si>
    <t>ЖЭУ-5</t>
  </si>
  <si>
    <t>ЖЭУ-6,7</t>
  </si>
  <si>
    <t>ЖЭУ-13</t>
  </si>
  <si>
    <t>ЖЭУ-4</t>
  </si>
  <si>
    <t>Размер платы на содержание ж/ф, руб./м2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</si>
  <si>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</si>
  <si>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</si>
  <si>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</si>
  <si>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</si>
  <si>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</si>
  <si>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</si>
  <si>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</si>
  <si>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</si>
  <si>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</si>
  <si>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</si>
  <si>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</si>
  <si>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</si>
  <si>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</si>
  <si>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</si>
  <si>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</si>
  <si>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Вид благоустройства</t>
  </si>
  <si>
    <t>Водоотведение</t>
  </si>
  <si>
    <t>Отопление</t>
  </si>
  <si>
    <t>Газоснабжение</t>
  </si>
  <si>
    <t>Электроснабжение</t>
  </si>
  <si>
    <t>руб./Гкал</t>
  </si>
  <si>
    <t>руб./м3</t>
  </si>
  <si>
    <t>Обращение с ТКО</t>
  </si>
  <si>
    <t>руб./м2</t>
  </si>
  <si>
    <t>Холодное в/с</t>
  </si>
  <si>
    <t>Горячее в/с</t>
  </si>
  <si>
    <t>руб./м3 ГВС</t>
  </si>
  <si>
    <t>носитель</t>
  </si>
  <si>
    <t>энергия</t>
  </si>
  <si>
    <t>газ</t>
  </si>
  <si>
    <t>отопление</t>
  </si>
  <si>
    <t>стоимость за 1м3</t>
  </si>
  <si>
    <t>руб./кВт*ч</t>
  </si>
  <si>
    <t>Площадь МОП, м2</t>
  </si>
  <si>
    <t>г.Одинцово, Верхне-Пролетарская, 1 корп.1</t>
  </si>
  <si>
    <t>г.Одинцово, Любы Новоселовой бульвар, 10 А</t>
  </si>
  <si>
    <t>г.Одинцово, Северная, 62 корп.1</t>
  </si>
  <si>
    <t>г.Одинцово, Маршала Бирюзова, 10 к.1</t>
  </si>
  <si>
    <t>г.Одинцово, Верхне-Пролетарская, 1 корп.2</t>
  </si>
  <si>
    <t>г.Одинцово, Говорова, 8 А</t>
  </si>
  <si>
    <t>г.Одинцово, Любы Новоселовой бульвар, 9 к.1</t>
  </si>
  <si>
    <t>г.Одинцово, Любы Новоселовой бульвар, 9 к.2</t>
  </si>
  <si>
    <t>г.Одинцово, Любы Новоселовой бульвар, 10 к.1</t>
  </si>
  <si>
    <t>г.Одинцово, Любы Новоселовой бульвар, 10 к.2</t>
  </si>
  <si>
    <t>г.Одинцово, Любы Новоселовой бульвар, 11 к.1</t>
  </si>
  <si>
    <t>г.Одинцово, Любы Новоселовой бульвар, 11 к.2</t>
  </si>
  <si>
    <t>г.Одинцово, Маршала Бирюзова, 10 к.2</t>
  </si>
  <si>
    <t>г.Одинцово, Маршала Жукова, 7 к.1</t>
  </si>
  <si>
    <t>г.Одинцово, Маршала Жукова, 7 к.2</t>
  </si>
  <si>
    <t>г.Одинцово, Маршала Жукова, 25 к.1</t>
  </si>
  <si>
    <t>г.Одинцово, Маршала Жукова, 25 к.2</t>
  </si>
  <si>
    <t>г.Одинцово, Маршала Жукова, 27 к.1</t>
  </si>
  <si>
    <t>г.Одинцово, Маршала Жукова, 27 к.2</t>
  </si>
  <si>
    <t>г.Одинцово, Ново-Спортивная, 16 к.1</t>
  </si>
  <si>
    <t>г.Одинцово, Ново-Спортивная, 16 к.2</t>
  </si>
  <si>
    <t>г.Одинцово, Северная, 62 корп.2</t>
  </si>
  <si>
    <t>неблагоустройка</t>
  </si>
  <si>
    <t>ОСС</t>
  </si>
  <si>
    <t>СД</t>
  </si>
  <si>
    <t>Размер платы утв.</t>
  </si>
  <si>
    <t>г.Одинцово, Верхне-Пролетарская, 3 к.1</t>
  </si>
  <si>
    <t>г.Одинцово, Верхне-Пролетарская, 3 к.2</t>
  </si>
  <si>
    <t>г.Одинцово, Ново-Спортивная, 18 к.1</t>
  </si>
  <si>
    <t>г.Одинцово, Ново-Спортивная, 18 к.2</t>
  </si>
  <si>
    <t>г.Одинцово, Ново-Спортивная, 20 к.1</t>
  </si>
  <si>
    <t>г.Одинцово, Ново-Спортивная, 20 к.2</t>
  </si>
  <si>
    <t>г.Одинцово, Любы Новоселовой бульвар, 1 к.1</t>
  </si>
  <si>
    <t>г.Одинцово, Любы Новоселовой бульвар, 1 к.2</t>
  </si>
  <si>
    <t>ЖЭУ-3</t>
  </si>
  <si>
    <t>ЖЭУ-1,2</t>
  </si>
  <si>
    <t>Тарифы 1пг 2024</t>
  </si>
  <si>
    <t>Плановые расходы на содержание и текущий ремонт общего имущества на 1пг. 2024г.</t>
  </si>
  <si>
    <t>Плановые расходы на содержание и текущий ремонт общедомового имущества на 2023г.</t>
  </si>
  <si>
    <t>Плановые расходы на содержание и текущий ремонт общедомового имущества жителей многоквартирных домов с расшифровкой по видам работ и утверждённые тарифы на коммунальные услуги на первое полугодие 2024г.</t>
  </si>
  <si>
    <t>Холодное в/с, руб./м3  1пг 2024</t>
  </si>
  <si>
    <t>Горячее в/с (носитель), руб./м3 1пг 2024</t>
  </si>
  <si>
    <t>Горячее в/с (энергия), руб./Гкал 1пг 2024</t>
  </si>
  <si>
    <t>Водоотведение, руб./м3 1пг 2024</t>
  </si>
  <si>
    <t>Отопление, руб./Гкал 1пг 2024</t>
  </si>
  <si>
    <t>Газоснабжение (приготовление пищи, нагрев воды), руб./м3 1пг 2024</t>
  </si>
  <si>
    <t>Газоснабжение (отопление), руб./м3 1пг 2024</t>
  </si>
  <si>
    <t>Взнос на капремонт 1пг 2024</t>
  </si>
  <si>
    <t>Взнос на капремонт</t>
  </si>
  <si>
    <t xml:space="preserve"> Обращение с ТКО 1пг 2024</t>
  </si>
  <si>
    <t>Тарифы на ЖКУ (справочно)</t>
  </si>
  <si>
    <t>Электроснабжение ОДН, руб./кВт*ч 1пг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</si>
</sst>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_-* #,##0.000\ _₽_-;\-* #,##0.000\ _₽_-;_-* &quot;-&quot;??\ _₽_-;_-@_-"/>
    <numFmt numFmtId="167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13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1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/>
    <xf numFmtId="167" fontId="13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" fillId="0" borderId="0"/>
    <xf numFmtId="0" fontId="16" fillId="0" borderId="0"/>
    <xf numFmtId="0" fontId="13" fillId="0" borderId="0"/>
    <xf numFmtId="167" fontId="11" fillId="0" borderId="0" applyFont="0" applyFill="0" applyBorder="0" applyAlignment="0" applyProtection="0"/>
  </cellStyleXfs>
  <cellXfs count="46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8" fillId="0" borderId="1" xfId="9" applyFont="1" applyBorder="1" applyAlignment="1">
      <alignment horizontal="center" vertical="center" wrapText="1"/>
    </xf>
    <xf numFmtId="166" fontId="18" fillId="0" borderId="1" xfId="9" applyNumberFormat="1" applyFont="1" applyFill="1" applyBorder="1" applyAlignment="1">
      <alignment horizontal="center" vertical="center" wrapText="1"/>
    </xf>
    <xf numFmtId="43" fontId="17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4" fontId="18" fillId="0" borderId="1" xfId="9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43" fontId="17" fillId="2" borderId="1" xfId="9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9" fontId="11" fillId="0" borderId="0" xfId="3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64" fontId="24" fillId="0" borderId="1" xfId="9" applyNumberFormat="1" applyFont="1" applyBorder="1" applyAlignment="1" applyProtection="1">
      <alignment horizontal="center" vertical="center" wrapText="1"/>
      <protection hidden="1"/>
    </xf>
    <xf numFmtId="43" fontId="24" fillId="0" borderId="1" xfId="9" applyFont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0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2 2" xfId="38"/>
    <cellStyle name="Обычный 13" xfId="22"/>
    <cellStyle name="Обычный 14" xfId="24"/>
    <cellStyle name="Обычный 15" xfId="33"/>
    <cellStyle name="Обычный 16" xfId="36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3 2" xfId="37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Процентный" xfId="32" builtinId="5"/>
    <cellStyle name="Финансовый" xfId="9" builtinId="3"/>
    <cellStyle name="Финансовый 10" xfId="35"/>
    <cellStyle name="Финансовый 2" xfId="8"/>
    <cellStyle name="Финансовый 2 2" xfId="29"/>
    <cellStyle name="Финансовый 2 3" xfId="39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4"/>
  </cellStyles>
  <dxfs count="0"/>
  <tableStyles count="0" defaultTableStyle="TableStyleMedium2" defaultPivotStyle="PivotStyleMedium9"/>
  <colors>
    <mruColors>
      <color rgb="FFCCCCFF"/>
      <color rgb="FFFFFFCC"/>
      <color rgb="FFFFCC99"/>
      <color rgb="FFCC9900"/>
      <color rgb="FFFF9900"/>
      <color rgb="FF33CCCC"/>
      <color rgb="FFCC99FF"/>
      <color rgb="FF00CC99"/>
      <color rgb="FFFF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10" width="8.7109375" style="2" customWidth="1"/>
    <col min="11" max="18" width="8.7109375" style="2" hidden="1" customWidth="1" outlineLevel="1"/>
    <col min="19" max="19" width="8.7109375" style="1" customWidth="1" collapsed="1"/>
    <col min="20" max="21" width="8.7109375" style="1" customWidth="1"/>
    <col min="22" max="22" width="8.7109375" style="1" customWidth="1" outlineLevel="1"/>
    <col min="23" max="24" width="8.7109375" style="1" customWidth="1"/>
    <col min="25" max="26" width="8.7109375" style="2" customWidth="1"/>
    <col min="27" max="29" width="8.7109375" style="1" customWidth="1"/>
    <col min="30" max="38" width="12.7109375" style="1" customWidth="1"/>
    <col min="39" max="16384" width="10.7109375" style="1"/>
  </cols>
  <sheetData>
    <row r="1" spans="1:38" ht="20.100000000000001" customHeight="1" x14ac:dyDescent="0.25">
      <c r="A1" s="30" t="s">
        <v>204</v>
      </c>
      <c r="B1" s="30" t="s">
        <v>205</v>
      </c>
      <c r="C1" s="31" t="s">
        <v>227</v>
      </c>
      <c r="D1" s="31" t="s">
        <v>225</v>
      </c>
      <c r="E1" s="31"/>
      <c r="F1" s="31" t="s">
        <v>251</v>
      </c>
      <c r="G1" s="32" t="s">
        <v>210</v>
      </c>
      <c r="H1" s="32" t="s">
        <v>233</v>
      </c>
      <c r="I1" s="32" t="s">
        <v>277</v>
      </c>
      <c r="J1" s="32" t="s">
        <v>217</v>
      </c>
      <c r="K1" s="29" t="s">
        <v>225</v>
      </c>
      <c r="L1" s="29"/>
      <c r="M1" s="29"/>
      <c r="N1" s="29"/>
      <c r="O1" s="29"/>
      <c r="P1" s="29"/>
      <c r="Q1" s="29"/>
      <c r="R1" s="29"/>
      <c r="S1" s="36" t="s">
        <v>288</v>
      </c>
      <c r="T1" s="37"/>
      <c r="U1" s="37"/>
      <c r="V1" s="37"/>
      <c r="W1" s="37"/>
      <c r="X1" s="37"/>
      <c r="Y1" s="37"/>
      <c r="Z1" s="37"/>
      <c r="AA1" s="37"/>
      <c r="AB1" s="37"/>
      <c r="AC1" s="38"/>
      <c r="AD1" s="39" t="s">
        <v>289</v>
      </c>
      <c r="AE1" s="40" t="s">
        <v>225</v>
      </c>
      <c r="AF1" s="40"/>
      <c r="AG1" s="40"/>
      <c r="AH1" s="40"/>
      <c r="AI1" s="40"/>
      <c r="AJ1" s="40"/>
      <c r="AK1" s="40"/>
      <c r="AL1" s="40"/>
    </row>
    <row r="2" spans="1:38" ht="24.95" customHeight="1" x14ac:dyDescent="0.25">
      <c r="A2" s="30"/>
      <c r="B2" s="30"/>
      <c r="C2" s="31"/>
      <c r="D2" s="31" t="s">
        <v>228</v>
      </c>
      <c r="E2" s="31" t="s">
        <v>229</v>
      </c>
      <c r="F2" s="31"/>
      <c r="G2" s="32"/>
      <c r="H2" s="32"/>
      <c r="I2" s="32"/>
      <c r="J2" s="32"/>
      <c r="K2" s="29" t="s">
        <v>219</v>
      </c>
      <c r="L2" s="29" t="s">
        <v>220</v>
      </c>
      <c r="M2" s="29" t="s">
        <v>218</v>
      </c>
      <c r="N2" s="29" t="s">
        <v>221</v>
      </c>
      <c r="O2" s="29" t="s">
        <v>222</v>
      </c>
      <c r="P2" s="29" t="s">
        <v>223</v>
      </c>
      <c r="Q2" s="29" t="s">
        <v>224</v>
      </c>
      <c r="R2" s="29" t="s">
        <v>226</v>
      </c>
      <c r="S2" s="29" t="s">
        <v>242</v>
      </c>
      <c r="T2" s="29" t="s">
        <v>243</v>
      </c>
      <c r="U2" s="29"/>
      <c r="V2" s="29"/>
      <c r="W2" s="29" t="s">
        <v>234</v>
      </c>
      <c r="X2" s="29" t="s">
        <v>235</v>
      </c>
      <c r="Y2" s="29" t="s">
        <v>236</v>
      </c>
      <c r="Z2" s="29"/>
      <c r="AA2" s="29" t="s">
        <v>237</v>
      </c>
      <c r="AB2" s="34" t="s">
        <v>240</v>
      </c>
      <c r="AC2" s="34" t="s">
        <v>300</v>
      </c>
      <c r="AD2" s="39"/>
      <c r="AE2" s="40" t="s">
        <v>219</v>
      </c>
      <c r="AF2" s="40" t="s">
        <v>220</v>
      </c>
      <c r="AG2" s="40" t="s">
        <v>218</v>
      </c>
      <c r="AH2" s="40" t="s">
        <v>221</v>
      </c>
      <c r="AI2" s="40" t="s">
        <v>222</v>
      </c>
      <c r="AJ2" s="40" t="s">
        <v>223</v>
      </c>
      <c r="AK2" s="40" t="s">
        <v>224</v>
      </c>
      <c r="AL2" s="40" t="s">
        <v>226</v>
      </c>
    </row>
    <row r="3" spans="1:38" ht="24.95" customHeight="1" x14ac:dyDescent="0.25">
      <c r="A3" s="30"/>
      <c r="B3" s="30"/>
      <c r="C3" s="31"/>
      <c r="D3" s="31"/>
      <c r="E3" s="31"/>
      <c r="F3" s="31"/>
      <c r="G3" s="32"/>
      <c r="H3" s="32"/>
      <c r="I3" s="32"/>
      <c r="J3" s="32"/>
      <c r="K3" s="29"/>
      <c r="L3" s="29"/>
      <c r="M3" s="29"/>
      <c r="N3" s="29"/>
      <c r="O3" s="29"/>
      <c r="P3" s="29"/>
      <c r="Q3" s="29"/>
      <c r="R3" s="29"/>
      <c r="S3" s="29"/>
      <c r="T3" s="13" t="s">
        <v>245</v>
      </c>
      <c r="U3" s="13" t="s">
        <v>246</v>
      </c>
      <c r="V3" s="13" t="s">
        <v>249</v>
      </c>
      <c r="W3" s="29"/>
      <c r="X3" s="29"/>
      <c r="Y3" s="13" t="s">
        <v>247</v>
      </c>
      <c r="Z3" s="13" t="s">
        <v>248</v>
      </c>
      <c r="AA3" s="29"/>
      <c r="AB3" s="35"/>
      <c r="AC3" s="35"/>
      <c r="AD3" s="39"/>
      <c r="AE3" s="40"/>
      <c r="AF3" s="40"/>
      <c r="AG3" s="40"/>
      <c r="AH3" s="40"/>
      <c r="AI3" s="40"/>
      <c r="AJ3" s="40"/>
      <c r="AK3" s="40"/>
      <c r="AL3" s="40"/>
    </row>
    <row r="4" spans="1:38" ht="20.100000000000001" customHeight="1" x14ac:dyDescent="0.25">
      <c r="A4" s="30"/>
      <c r="B4" s="30"/>
      <c r="C4" s="31"/>
      <c r="D4" s="31"/>
      <c r="E4" s="31"/>
      <c r="F4" s="31"/>
      <c r="G4" s="32"/>
      <c r="H4" s="32"/>
      <c r="I4" s="32"/>
      <c r="J4" s="32"/>
      <c r="K4" s="29"/>
      <c r="L4" s="29"/>
      <c r="M4" s="29"/>
      <c r="N4" s="29"/>
      <c r="O4" s="29"/>
      <c r="P4" s="29"/>
      <c r="Q4" s="29"/>
      <c r="R4" s="29"/>
      <c r="S4" s="8" t="s">
        <v>239</v>
      </c>
      <c r="T4" s="8" t="s">
        <v>239</v>
      </c>
      <c r="U4" s="8" t="s">
        <v>238</v>
      </c>
      <c r="V4" s="8" t="s">
        <v>244</v>
      </c>
      <c r="W4" s="8" t="s">
        <v>239</v>
      </c>
      <c r="X4" s="8" t="s">
        <v>238</v>
      </c>
      <c r="Y4" s="8" t="s">
        <v>239</v>
      </c>
      <c r="Z4" s="8" t="s">
        <v>239</v>
      </c>
      <c r="AA4" s="8" t="s">
        <v>250</v>
      </c>
      <c r="AB4" s="8" t="s">
        <v>241</v>
      </c>
      <c r="AC4" s="8" t="s">
        <v>241</v>
      </c>
      <c r="AD4" s="39"/>
      <c r="AE4" s="40"/>
      <c r="AF4" s="40"/>
      <c r="AG4" s="40"/>
      <c r="AH4" s="40"/>
      <c r="AI4" s="40"/>
      <c r="AJ4" s="40"/>
      <c r="AK4" s="40"/>
      <c r="AL4" s="40"/>
    </row>
    <row r="5" spans="1:38" ht="12" customHeight="1" x14ac:dyDescent="0.25">
      <c r="A5" s="18">
        <v>1</v>
      </c>
      <c r="B5" s="6" t="s">
        <v>0</v>
      </c>
      <c r="C5" s="10">
        <f t="shared" ref="C5:C69" si="0">SUM(D5:E5)</f>
        <v>599.6</v>
      </c>
      <c r="D5" s="7">
        <v>599.6</v>
      </c>
      <c r="E5" s="7">
        <v>0</v>
      </c>
      <c r="F5" s="7">
        <v>47.8</v>
      </c>
      <c r="G5" s="18" t="s">
        <v>214</v>
      </c>
      <c r="H5" s="16">
        <v>7</v>
      </c>
      <c r="I5" s="16" t="s">
        <v>276</v>
      </c>
      <c r="J5" s="5">
        <v>31</v>
      </c>
      <c r="K5" s="17">
        <v>5.0999999999999996</v>
      </c>
      <c r="L5" s="17">
        <v>6.59</v>
      </c>
      <c r="M5" s="17">
        <v>8.98</v>
      </c>
      <c r="N5" s="17">
        <v>6.92</v>
      </c>
      <c r="O5" s="17">
        <v>3.15</v>
      </c>
      <c r="P5" s="17">
        <v>0</v>
      </c>
      <c r="Q5" s="17">
        <v>0</v>
      </c>
      <c r="R5" s="17">
        <v>0.26</v>
      </c>
      <c r="S5" s="3">
        <v>40</v>
      </c>
      <c r="T5" s="3">
        <v>40</v>
      </c>
      <c r="U5" s="3">
        <v>2604.04</v>
      </c>
      <c r="V5" s="17">
        <v>195.98199600000001</v>
      </c>
      <c r="W5" s="3">
        <v>42.3</v>
      </c>
      <c r="X5" s="3">
        <v>2604.04</v>
      </c>
      <c r="Y5" s="17">
        <v>7.85</v>
      </c>
      <c r="Z5" s="4">
        <v>0</v>
      </c>
      <c r="AA5" s="17">
        <v>6.73</v>
      </c>
      <c r="AB5" s="17">
        <v>10.67</v>
      </c>
      <c r="AC5" s="17">
        <v>14</v>
      </c>
      <c r="AD5" s="5">
        <f t="shared" ref="AD5:AL5" si="1">$C5*J5*6</f>
        <v>111525.6</v>
      </c>
      <c r="AE5" s="17">
        <f t="shared" si="1"/>
        <v>18347.760000000002</v>
      </c>
      <c r="AF5" s="17">
        <f t="shared" si="1"/>
        <v>23708.184000000001</v>
      </c>
      <c r="AG5" s="17">
        <f t="shared" si="1"/>
        <v>32306.448000000004</v>
      </c>
      <c r="AH5" s="17">
        <f t="shared" si="1"/>
        <v>24895.392</v>
      </c>
      <c r="AI5" s="17">
        <f t="shared" si="1"/>
        <v>11332.44</v>
      </c>
      <c r="AJ5" s="17">
        <f t="shared" si="1"/>
        <v>0</v>
      </c>
      <c r="AK5" s="17">
        <f t="shared" si="1"/>
        <v>0</v>
      </c>
      <c r="AL5" s="17">
        <f t="shared" si="1"/>
        <v>935.37600000000009</v>
      </c>
    </row>
    <row r="6" spans="1:38" ht="12" customHeight="1" x14ac:dyDescent="0.25">
      <c r="A6" s="18">
        <f>A5+1</f>
        <v>2</v>
      </c>
      <c r="B6" s="6" t="s">
        <v>1</v>
      </c>
      <c r="C6" s="10">
        <f t="shared" si="0"/>
        <v>464.76</v>
      </c>
      <c r="D6" s="7">
        <v>464.76</v>
      </c>
      <c r="E6" s="7">
        <v>0</v>
      </c>
      <c r="F6" s="7">
        <v>59.3</v>
      </c>
      <c r="G6" s="18" t="s">
        <v>214</v>
      </c>
      <c r="H6" s="16">
        <v>7</v>
      </c>
      <c r="I6" s="16" t="s">
        <v>276</v>
      </c>
      <c r="J6" s="5">
        <v>31</v>
      </c>
      <c r="K6" s="17">
        <v>5.0999999999999996</v>
      </c>
      <c r="L6" s="17">
        <v>6.59</v>
      </c>
      <c r="M6" s="17">
        <v>8.98</v>
      </c>
      <c r="N6" s="17">
        <v>6.92</v>
      </c>
      <c r="O6" s="17">
        <v>3.15</v>
      </c>
      <c r="P6" s="17">
        <v>0</v>
      </c>
      <c r="Q6" s="17">
        <v>0</v>
      </c>
      <c r="R6" s="17">
        <v>0.26</v>
      </c>
      <c r="S6" s="3">
        <v>40</v>
      </c>
      <c r="T6" s="3">
        <v>40</v>
      </c>
      <c r="U6" s="3">
        <v>2604.04</v>
      </c>
      <c r="V6" s="17">
        <v>195.98199600000001</v>
      </c>
      <c r="W6" s="3">
        <v>42.3</v>
      </c>
      <c r="X6" s="3">
        <v>2604.04</v>
      </c>
      <c r="Y6" s="17">
        <v>7.85</v>
      </c>
      <c r="Z6" s="4">
        <v>0</v>
      </c>
      <c r="AA6" s="17">
        <v>6.73</v>
      </c>
      <c r="AB6" s="17">
        <v>10.67</v>
      </c>
      <c r="AC6" s="17">
        <v>14</v>
      </c>
      <c r="AD6" s="5">
        <f t="shared" ref="AD6:AD20" si="2">$C6*J6*6</f>
        <v>86445.36</v>
      </c>
      <c r="AE6" s="17">
        <f t="shared" ref="AE6:AE20" si="3">$C6*K6*6</f>
        <v>14221.655999999999</v>
      </c>
      <c r="AF6" s="17">
        <f t="shared" ref="AF6:AF20" si="4">$C6*L6*6</f>
        <v>18376.610399999998</v>
      </c>
      <c r="AG6" s="17">
        <f t="shared" ref="AG6:AG20" si="5">$C6*M6*6</f>
        <v>25041.268799999998</v>
      </c>
      <c r="AH6" s="17">
        <f t="shared" ref="AH6:AH20" si="6">$C6*N6*6</f>
        <v>19296.835200000001</v>
      </c>
      <c r="AI6" s="17">
        <f t="shared" ref="AI6:AI20" si="7">$C6*O6*6</f>
        <v>8783.9639999999999</v>
      </c>
      <c r="AJ6" s="17">
        <f t="shared" ref="AJ6:AJ20" si="8">$C6*P6*6</f>
        <v>0</v>
      </c>
      <c r="AK6" s="17">
        <f t="shared" ref="AK6:AK20" si="9">$C6*Q6*6</f>
        <v>0</v>
      </c>
      <c r="AL6" s="17">
        <f t="shared" ref="AL6:AL20" si="10">$C6*R6*6</f>
        <v>725.02559999999994</v>
      </c>
    </row>
    <row r="7" spans="1:38" ht="12" customHeight="1" x14ac:dyDescent="0.25">
      <c r="A7" s="18">
        <f t="shared" ref="A7:A70" si="11">A6+1</f>
        <v>3</v>
      </c>
      <c r="B7" s="6" t="s">
        <v>2</v>
      </c>
      <c r="C7" s="10">
        <f t="shared" si="0"/>
        <v>490.28</v>
      </c>
      <c r="D7" s="7">
        <v>490.28</v>
      </c>
      <c r="E7" s="7">
        <v>0</v>
      </c>
      <c r="F7" s="7">
        <v>67.7</v>
      </c>
      <c r="G7" s="18" t="s">
        <v>214</v>
      </c>
      <c r="H7" s="16">
        <v>7</v>
      </c>
      <c r="I7" s="16" t="s">
        <v>276</v>
      </c>
      <c r="J7" s="5">
        <v>31</v>
      </c>
      <c r="K7" s="17">
        <v>5.0999999999999996</v>
      </c>
      <c r="L7" s="17">
        <v>6.59</v>
      </c>
      <c r="M7" s="17">
        <v>8.98</v>
      </c>
      <c r="N7" s="17">
        <v>6.92</v>
      </c>
      <c r="O7" s="17">
        <v>3.15</v>
      </c>
      <c r="P7" s="17">
        <v>0</v>
      </c>
      <c r="Q7" s="17">
        <v>0</v>
      </c>
      <c r="R7" s="17">
        <v>0.26</v>
      </c>
      <c r="S7" s="3">
        <v>40</v>
      </c>
      <c r="T7" s="3">
        <v>40</v>
      </c>
      <c r="U7" s="3">
        <v>2604.04</v>
      </c>
      <c r="V7" s="17">
        <v>195.98199600000001</v>
      </c>
      <c r="W7" s="3">
        <v>42.3</v>
      </c>
      <c r="X7" s="3">
        <v>2604.04</v>
      </c>
      <c r="Y7" s="17">
        <v>7.85</v>
      </c>
      <c r="Z7" s="4">
        <v>0</v>
      </c>
      <c r="AA7" s="17">
        <v>6.73</v>
      </c>
      <c r="AB7" s="17">
        <v>10.67</v>
      </c>
      <c r="AC7" s="17">
        <v>14</v>
      </c>
      <c r="AD7" s="5">
        <f t="shared" si="2"/>
        <v>91192.079999999987</v>
      </c>
      <c r="AE7" s="17">
        <f t="shared" si="3"/>
        <v>15002.567999999999</v>
      </c>
      <c r="AF7" s="17">
        <f t="shared" si="4"/>
        <v>19385.671199999997</v>
      </c>
      <c r="AG7" s="17">
        <f t="shared" si="5"/>
        <v>26416.286399999997</v>
      </c>
      <c r="AH7" s="17">
        <f t="shared" si="6"/>
        <v>20356.425599999999</v>
      </c>
      <c r="AI7" s="17">
        <f t="shared" si="7"/>
        <v>9266.2919999999995</v>
      </c>
      <c r="AJ7" s="17">
        <f t="shared" si="8"/>
        <v>0</v>
      </c>
      <c r="AK7" s="17">
        <f t="shared" si="9"/>
        <v>0</v>
      </c>
      <c r="AL7" s="17">
        <f t="shared" si="10"/>
        <v>764.83679999999993</v>
      </c>
    </row>
    <row r="8" spans="1:38" ht="12" customHeight="1" x14ac:dyDescent="0.25">
      <c r="A8" s="18">
        <f t="shared" si="11"/>
        <v>4</v>
      </c>
      <c r="B8" s="6" t="s">
        <v>3</v>
      </c>
      <c r="C8" s="10">
        <f t="shared" si="0"/>
        <v>1544.17</v>
      </c>
      <c r="D8" s="7">
        <v>1279.77</v>
      </c>
      <c r="E8" s="7">
        <v>264.39999999999998</v>
      </c>
      <c r="F8" s="7">
        <v>217.8</v>
      </c>
      <c r="G8" s="18" t="s">
        <v>214</v>
      </c>
      <c r="H8" s="16">
        <v>7</v>
      </c>
      <c r="I8" s="16" t="s">
        <v>276</v>
      </c>
      <c r="J8" s="5">
        <v>31</v>
      </c>
      <c r="K8" s="17">
        <v>5.0999999999999996</v>
      </c>
      <c r="L8" s="17">
        <v>6.59</v>
      </c>
      <c r="M8" s="17">
        <v>8.98</v>
      </c>
      <c r="N8" s="17">
        <v>6.92</v>
      </c>
      <c r="O8" s="17">
        <v>3.15</v>
      </c>
      <c r="P8" s="17">
        <v>0</v>
      </c>
      <c r="Q8" s="17">
        <v>0</v>
      </c>
      <c r="R8" s="17">
        <v>0.26</v>
      </c>
      <c r="S8" s="3">
        <v>40</v>
      </c>
      <c r="T8" s="3">
        <v>40</v>
      </c>
      <c r="U8" s="3">
        <v>2604.04</v>
      </c>
      <c r="V8" s="17">
        <v>195.98199600000001</v>
      </c>
      <c r="W8" s="3">
        <v>42.3</v>
      </c>
      <c r="X8" s="3">
        <v>2604.04</v>
      </c>
      <c r="Y8" s="17">
        <v>7.85</v>
      </c>
      <c r="Z8" s="4">
        <v>0</v>
      </c>
      <c r="AA8" s="17">
        <v>6.73</v>
      </c>
      <c r="AB8" s="17">
        <v>10.67</v>
      </c>
      <c r="AC8" s="17">
        <v>14</v>
      </c>
      <c r="AD8" s="5">
        <f t="shared" si="2"/>
        <v>287215.62</v>
      </c>
      <c r="AE8" s="17">
        <f t="shared" si="3"/>
        <v>47251.601999999999</v>
      </c>
      <c r="AF8" s="17">
        <f t="shared" si="4"/>
        <v>61056.481799999994</v>
      </c>
      <c r="AG8" s="17">
        <f t="shared" si="5"/>
        <v>83199.879600000015</v>
      </c>
      <c r="AH8" s="17">
        <f t="shared" si="6"/>
        <v>64113.938399999999</v>
      </c>
      <c r="AI8" s="17">
        <f t="shared" si="7"/>
        <v>29184.813000000002</v>
      </c>
      <c r="AJ8" s="17">
        <f t="shared" si="8"/>
        <v>0</v>
      </c>
      <c r="AK8" s="17">
        <f t="shared" si="9"/>
        <v>0</v>
      </c>
      <c r="AL8" s="17">
        <f t="shared" si="10"/>
        <v>2408.9052000000001</v>
      </c>
    </row>
    <row r="9" spans="1:38" ht="12" customHeight="1" x14ac:dyDescent="0.25">
      <c r="A9" s="18">
        <f t="shared" si="11"/>
        <v>5</v>
      </c>
      <c r="B9" s="6" t="s">
        <v>4</v>
      </c>
      <c r="C9" s="10">
        <f t="shared" si="0"/>
        <v>543.29999999999995</v>
      </c>
      <c r="D9" s="7">
        <v>543.29999999999995</v>
      </c>
      <c r="E9" s="7">
        <v>0</v>
      </c>
      <c r="F9" s="7">
        <v>84.8</v>
      </c>
      <c r="G9" s="18" t="s">
        <v>214</v>
      </c>
      <c r="H9" s="16">
        <v>7</v>
      </c>
      <c r="I9" s="16" t="s">
        <v>276</v>
      </c>
      <c r="J9" s="5">
        <v>31</v>
      </c>
      <c r="K9" s="17">
        <v>5.0999999999999996</v>
      </c>
      <c r="L9" s="17">
        <v>6.59</v>
      </c>
      <c r="M9" s="17">
        <v>8.98</v>
      </c>
      <c r="N9" s="17">
        <v>6.92</v>
      </c>
      <c r="O9" s="17">
        <v>3.15</v>
      </c>
      <c r="P9" s="17">
        <v>0</v>
      </c>
      <c r="Q9" s="17">
        <v>0</v>
      </c>
      <c r="R9" s="17">
        <v>0.26</v>
      </c>
      <c r="S9" s="3">
        <v>40</v>
      </c>
      <c r="T9" s="3">
        <v>40</v>
      </c>
      <c r="U9" s="3">
        <v>2604.04</v>
      </c>
      <c r="V9" s="17">
        <v>195.98199600000001</v>
      </c>
      <c r="W9" s="3">
        <v>42.3</v>
      </c>
      <c r="X9" s="3">
        <v>2604.04</v>
      </c>
      <c r="Y9" s="17">
        <v>7.85</v>
      </c>
      <c r="Z9" s="4">
        <v>0</v>
      </c>
      <c r="AA9" s="17">
        <v>6.73</v>
      </c>
      <c r="AB9" s="17">
        <v>10.67</v>
      </c>
      <c r="AC9" s="17">
        <v>14</v>
      </c>
      <c r="AD9" s="5">
        <f t="shared" si="2"/>
        <v>101053.79999999999</v>
      </c>
      <c r="AE9" s="17">
        <f t="shared" si="3"/>
        <v>16624.979999999996</v>
      </c>
      <c r="AF9" s="17">
        <f t="shared" si="4"/>
        <v>21482.081999999999</v>
      </c>
      <c r="AG9" s="17">
        <f t="shared" si="5"/>
        <v>29273.004000000001</v>
      </c>
      <c r="AH9" s="17">
        <f t="shared" si="6"/>
        <v>22557.815999999999</v>
      </c>
      <c r="AI9" s="17">
        <f t="shared" si="7"/>
        <v>10268.369999999999</v>
      </c>
      <c r="AJ9" s="17">
        <f t="shared" si="8"/>
        <v>0</v>
      </c>
      <c r="AK9" s="17">
        <f t="shared" si="9"/>
        <v>0</v>
      </c>
      <c r="AL9" s="17">
        <f t="shared" si="10"/>
        <v>847.54799999999989</v>
      </c>
    </row>
    <row r="10" spans="1:38" ht="12" customHeight="1" x14ac:dyDescent="0.25">
      <c r="A10" s="18">
        <f t="shared" si="11"/>
        <v>6</v>
      </c>
      <c r="B10" s="6" t="s">
        <v>5</v>
      </c>
      <c r="C10" s="10">
        <f t="shared" si="0"/>
        <v>724.96</v>
      </c>
      <c r="D10" s="7">
        <v>724.96</v>
      </c>
      <c r="E10" s="7">
        <v>0</v>
      </c>
      <c r="F10" s="7">
        <v>94.7</v>
      </c>
      <c r="G10" s="18" t="s">
        <v>214</v>
      </c>
      <c r="H10" s="16">
        <v>7</v>
      </c>
      <c r="I10" s="16" t="s">
        <v>276</v>
      </c>
      <c r="J10" s="5">
        <v>31</v>
      </c>
      <c r="K10" s="17">
        <v>5.0999999999999996</v>
      </c>
      <c r="L10" s="17">
        <v>6.59</v>
      </c>
      <c r="M10" s="17">
        <v>8.98</v>
      </c>
      <c r="N10" s="17">
        <v>6.92</v>
      </c>
      <c r="O10" s="17">
        <v>3.15</v>
      </c>
      <c r="P10" s="17">
        <v>0</v>
      </c>
      <c r="Q10" s="17">
        <v>0</v>
      </c>
      <c r="R10" s="17">
        <v>0.26</v>
      </c>
      <c r="S10" s="3">
        <v>40</v>
      </c>
      <c r="T10" s="3">
        <v>40</v>
      </c>
      <c r="U10" s="3">
        <v>2604.04</v>
      </c>
      <c r="V10" s="17">
        <v>195.98199600000001</v>
      </c>
      <c r="W10" s="3">
        <v>42.3</v>
      </c>
      <c r="X10" s="3">
        <v>2604.04</v>
      </c>
      <c r="Y10" s="17">
        <v>7.85</v>
      </c>
      <c r="Z10" s="4">
        <v>0</v>
      </c>
      <c r="AA10" s="17">
        <v>6.73</v>
      </c>
      <c r="AB10" s="17">
        <v>10.67</v>
      </c>
      <c r="AC10" s="17">
        <v>14</v>
      </c>
      <c r="AD10" s="5">
        <f t="shared" si="2"/>
        <v>134842.56</v>
      </c>
      <c r="AE10" s="17">
        <f t="shared" si="3"/>
        <v>22183.775999999998</v>
      </c>
      <c r="AF10" s="17">
        <f t="shared" si="4"/>
        <v>28664.918399999999</v>
      </c>
      <c r="AG10" s="17">
        <f t="shared" si="5"/>
        <v>39060.844800000006</v>
      </c>
      <c r="AH10" s="17">
        <f t="shared" si="6"/>
        <v>30100.339200000002</v>
      </c>
      <c r="AI10" s="17">
        <f t="shared" si="7"/>
        <v>13701.744000000002</v>
      </c>
      <c r="AJ10" s="17">
        <f t="shared" si="8"/>
        <v>0</v>
      </c>
      <c r="AK10" s="17">
        <f t="shared" si="9"/>
        <v>0</v>
      </c>
      <c r="AL10" s="17">
        <f t="shared" si="10"/>
        <v>1130.9376000000002</v>
      </c>
    </row>
    <row r="11" spans="1:38" ht="12" customHeight="1" x14ac:dyDescent="0.25">
      <c r="A11" s="18">
        <f t="shared" si="11"/>
        <v>7</v>
      </c>
      <c r="B11" s="6" t="s">
        <v>6</v>
      </c>
      <c r="C11" s="10">
        <f t="shared" si="0"/>
        <v>1102.18</v>
      </c>
      <c r="D11" s="7">
        <v>1102.18</v>
      </c>
      <c r="E11" s="7">
        <v>0</v>
      </c>
      <c r="F11" s="7">
        <v>139.9</v>
      </c>
      <c r="G11" s="18" t="s">
        <v>214</v>
      </c>
      <c r="H11" s="16">
        <v>7</v>
      </c>
      <c r="I11" s="16" t="s">
        <v>276</v>
      </c>
      <c r="J11" s="5">
        <v>31</v>
      </c>
      <c r="K11" s="17">
        <v>5.0999999999999996</v>
      </c>
      <c r="L11" s="17">
        <v>6.59</v>
      </c>
      <c r="M11" s="17">
        <v>8.98</v>
      </c>
      <c r="N11" s="17">
        <v>6.92</v>
      </c>
      <c r="O11" s="17">
        <v>3.15</v>
      </c>
      <c r="P11" s="17">
        <v>0</v>
      </c>
      <c r="Q11" s="17">
        <v>0</v>
      </c>
      <c r="R11" s="17">
        <v>0.26</v>
      </c>
      <c r="S11" s="3">
        <v>40</v>
      </c>
      <c r="T11" s="3">
        <v>40</v>
      </c>
      <c r="U11" s="3">
        <v>2604.04</v>
      </c>
      <c r="V11" s="17">
        <v>195.98199600000001</v>
      </c>
      <c r="W11" s="3">
        <v>42.3</v>
      </c>
      <c r="X11" s="3">
        <v>2604.04</v>
      </c>
      <c r="Y11" s="17">
        <v>7.85</v>
      </c>
      <c r="Z11" s="4">
        <v>0</v>
      </c>
      <c r="AA11" s="17">
        <v>6.73</v>
      </c>
      <c r="AB11" s="17">
        <v>10.67</v>
      </c>
      <c r="AC11" s="17">
        <v>14</v>
      </c>
      <c r="AD11" s="5">
        <f t="shared" si="2"/>
        <v>205005.48</v>
      </c>
      <c r="AE11" s="17">
        <f t="shared" si="3"/>
        <v>33726.707999999999</v>
      </c>
      <c r="AF11" s="17">
        <f t="shared" si="4"/>
        <v>43580.197200000002</v>
      </c>
      <c r="AG11" s="17">
        <f t="shared" si="5"/>
        <v>59385.45840000001</v>
      </c>
      <c r="AH11" s="17">
        <f t="shared" si="6"/>
        <v>45762.513600000006</v>
      </c>
      <c r="AI11" s="17">
        <f t="shared" si="7"/>
        <v>20831.202000000001</v>
      </c>
      <c r="AJ11" s="17">
        <f t="shared" si="8"/>
        <v>0</v>
      </c>
      <c r="AK11" s="17">
        <f t="shared" si="9"/>
        <v>0</v>
      </c>
      <c r="AL11" s="17">
        <f t="shared" si="10"/>
        <v>1719.4007999999999</v>
      </c>
    </row>
    <row r="12" spans="1:38" ht="12" customHeight="1" x14ac:dyDescent="0.25">
      <c r="A12" s="18">
        <f t="shared" si="11"/>
        <v>8</v>
      </c>
      <c r="B12" s="6" t="s">
        <v>7</v>
      </c>
      <c r="C12" s="10">
        <f t="shared" si="0"/>
        <v>1647.35</v>
      </c>
      <c r="D12" s="7">
        <v>1311.85</v>
      </c>
      <c r="E12" s="7">
        <v>335.5</v>
      </c>
      <c r="F12" s="7">
        <v>230.1</v>
      </c>
      <c r="G12" s="18" t="s">
        <v>214</v>
      </c>
      <c r="H12" s="16">
        <v>7</v>
      </c>
      <c r="I12" s="16" t="s">
        <v>276</v>
      </c>
      <c r="J12" s="5">
        <v>31</v>
      </c>
      <c r="K12" s="17">
        <v>5.0999999999999996</v>
      </c>
      <c r="L12" s="17">
        <v>6.59</v>
      </c>
      <c r="M12" s="17">
        <v>8.98</v>
      </c>
      <c r="N12" s="17">
        <v>6.92</v>
      </c>
      <c r="O12" s="17">
        <v>3.15</v>
      </c>
      <c r="P12" s="17">
        <v>0</v>
      </c>
      <c r="Q12" s="17">
        <v>0</v>
      </c>
      <c r="R12" s="17">
        <v>0.26</v>
      </c>
      <c r="S12" s="3">
        <v>40</v>
      </c>
      <c r="T12" s="3">
        <v>40</v>
      </c>
      <c r="U12" s="3">
        <v>2604.04</v>
      </c>
      <c r="V12" s="17">
        <v>195.98199600000001</v>
      </c>
      <c r="W12" s="3">
        <v>42.3</v>
      </c>
      <c r="X12" s="3">
        <v>2604.04</v>
      </c>
      <c r="Y12" s="17">
        <v>7.85</v>
      </c>
      <c r="Z12" s="4">
        <v>0</v>
      </c>
      <c r="AA12" s="17">
        <v>6.73</v>
      </c>
      <c r="AB12" s="17">
        <v>10.67</v>
      </c>
      <c r="AC12" s="17">
        <v>14</v>
      </c>
      <c r="AD12" s="5">
        <f t="shared" si="2"/>
        <v>306407.09999999998</v>
      </c>
      <c r="AE12" s="17">
        <f t="shared" si="3"/>
        <v>50408.909999999989</v>
      </c>
      <c r="AF12" s="17">
        <f t="shared" si="4"/>
        <v>65136.21899999999</v>
      </c>
      <c r="AG12" s="17">
        <f t="shared" si="5"/>
        <v>88759.217999999993</v>
      </c>
      <c r="AH12" s="17">
        <f t="shared" si="6"/>
        <v>68397.971999999994</v>
      </c>
      <c r="AI12" s="17">
        <f t="shared" si="7"/>
        <v>31134.914999999994</v>
      </c>
      <c r="AJ12" s="17">
        <f t="shared" si="8"/>
        <v>0</v>
      </c>
      <c r="AK12" s="17">
        <f t="shared" si="9"/>
        <v>0</v>
      </c>
      <c r="AL12" s="17">
        <f t="shared" si="10"/>
        <v>2569.866</v>
      </c>
    </row>
    <row r="13" spans="1:38" ht="12" customHeight="1" x14ac:dyDescent="0.25">
      <c r="A13" s="18">
        <f t="shared" si="11"/>
        <v>9</v>
      </c>
      <c r="B13" s="6" t="s">
        <v>8</v>
      </c>
      <c r="C13" s="10">
        <f t="shared" si="0"/>
        <v>553.4</v>
      </c>
      <c r="D13" s="7">
        <v>553.4</v>
      </c>
      <c r="E13" s="7">
        <v>0</v>
      </c>
      <c r="F13" s="7">
        <v>82.8</v>
      </c>
      <c r="G13" s="18" t="s">
        <v>214</v>
      </c>
      <c r="H13" s="16">
        <v>7</v>
      </c>
      <c r="I13" s="16" t="s">
        <v>276</v>
      </c>
      <c r="J13" s="5">
        <v>31</v>
      </c>
      <c r="K13" s="17">
        <v>5.0999999999999996</v>
      </c>
      <c r="L13" s="17">
        <v>6.59</v>
      </c>
      <c r="M13" s="17">
        <v>8.98</v>
      </c>
      <c r="N13" s="17">
        <v>6.92</v>
      </c>
      <c r="O13" s="17">
        <v>3.15</v>
      </c>
      <c r="P13" s="17">
        <v>0</v>
      </c>
      <c r="Q13" s="17">
        <v>0</v>
      </c>
      <c r="R13" s="17">
        <v>0.26</v>
      </c>
      <c r="S13" s="3">
        <v>40</v>
      </c>
      <c r="T13" s="3">
        <v>40</v>
      </c>
      <c r="U13" s="3">
        <v>2604.04</v>
      </c>
      <c r="V13" s="17">
        <v>195.98199600000001</v>
      </c>
      <c r="W13" s="3">
        <v>42.3</v>
      </c>
      <c r="X13" s="3">
        <v>2604.04</v>
      </c>
      <c r="Y13" s="17">
        <v>7.85</v>
      </c>
      <c r="Z13" s="4">
        <v>0</v>
      </c>
      <c r="AA13" s="17">
        <v>6.73</v>
      </c>
      <c r="AB13" s="17">
        <v>10.67</v>
      </c>
      <c r="AC13" s="17">
        <v>14</v>
      </c>
      <c r="AD13" s="5">
        <f t="shared" si="2"/>
        <v>102932.4</v>
      </c>
      <c r="AE13" s="17">
        <f t="shared" si="3"/>
        <v>16934.039999999997</v>
      </c>
      <c r="AF13" s="17">
        <f t="shared" si="4"/>
        <v>21881.436000000002</v>
      </c>
      <c r="AG13" s="17">
        <f t="shared" si="5"/>
        <v>29817.192000000003</v>
      </c>
      <c r="AH13" s="17">
        <f t="shared" si="6"/>
        <v>22977.167999999998</v>
      </c>
      <c r="AI13" s="17">
        <f t="shared" si="7"/>
        <v>10459.259999999998</v>
      </c>
      <c r="AJ13" s="17">
        <f t="shared" si="8"/>
        <v>0</v>
      </c>
      <c r="AK13" s="17">
        <f t="shared" si="9"/>
        <v>0</v>
      </c>
      <c r="AL13" s="17">
        <f t="shared" si="10"/>
        <v>863.30399999999986</v>
      </c>
    </row>
    <row r="14" spans="1:38" ht="12" customHeight="1" x14ac:dyDescent="0.25">
      <c r="A14" s="18">
        <f t="shared" si="11"/>
        <v>10</v>
      </c>
      <c r="B14" s="6" t="s">
        <v>9</v>
      </c>
      <c r="C14" s="10">
        <f t="shared" si="0"/>
        <v>2262.31</v>
      </c>
      <c r="D14" s="7">
        <v>2262.31</v>
      </c>
      <c r="E14" s="7">
        <v>0</v>
      </c>
      <c r="F14" s="7">
        <v>484.5</v>
      </c>
      <c r="G14" s="18" t="s">
        <v>214</v>
      </c>
      <c r="H14" s="16">
        <v>3</v>
      </c>
      <c r="I14" s="16" t="s">
        <v>276</v>
      </c>
      <c r="J14" s="5">
        <v>45.06</v>
      </c>
      <c r="K14" s="17">
        <v>5.0999999999999996</v>
      </c>
      <c r="L14" s="17">
        <v>8.6300000000000008</v>
      </c>
      <c r="M14" s="17">
        <v>13.43</v>
      </c>
      <c r="N14" s="17">
        <v>6.91</v>
      </c>
      <c r="O14" s="17">
        <v>3.15</v>
      </c>
      <c r="P14" s="17">
        <v>1.81</v>
      </c>
      <c r="Q14" s="17">
        <v>5.77</v>
      </c>
      <c r="R14" s="17">
        <v>0.26</v>
      </c>
      <c r="S14" s="3">
        <v>40</v>
      </c>
      <c r="T14" s="3">
        <v>40</v>
      </c>
      <c r="U14" s="3">
        <v>2604.04</v>
      </c>
      <c r="V14" s="17">
        <v>195.98199600000001</v>
      </c>
      <c r="W14" s="3">
        <v>42.3</v>
      </c>
      <c r="X14" s="3">
        <v>2604.04</v>
      </c>
      <c r="Y14" s="17">
        <v>7.85</v>
      </c>
      <c r="Z14" s="4">
        <v>0</v>
      </c>
      <c r="AA14" s="17">
        <v>6.73</v>
      </c>
      <c r="AB14" s="17">
        <v>10.67</v>
      </c>
      <c r="AC14" s="17">
        <v>14</v>
      </c>
      <c r="AD14" s="5">
        <f t="shared" si="2"/>
        <v>611638.13160000008</v>
      </c>
      <c r="AE14" s="17">
        <f t="shared" si="3"/>
        <v>69226.685999999987</v>
      </c>
      <c r="AF14" s="17">
        <f t="shared" si="4"/>
        <v>117142.4118</v>
      </c>
      <c r="AG14" s="17">
        <f t="shared" si="5"/>
        <v>182296.93979999999</v>
      </c>
      <c r="AH14" s="17">
        <f t="shared" si="6"/>
        <v>93795.372600000002</v>
      </c>
      <c r="AI14" s="17">
        <f t="shared" si="7"/>
        <v>42757.659</v>
      </c>
      <c r="AJ14" s="17">
        <f t="shared" si="8"/>
        <v>24568.686600000001</v>
      </c>
      <c r="AK14" s="17">
        <f t="shared" si="9"/>
        <v>78321.172200000001</v>
      </c>
      <c r="AL14" s="17">
        <f t="shared" si="10"/>
        <v>3529.2035999999998</v>
      </c>
    </row>
    <row r="15" spans="1:38" ht="12" customHeight="1" x14ac:dyDescent="0.25">
      <c r="A15" s="18">
        <f t="shared" si="11"/>
        <v>11</v>
      </c>
      <c r="B15" s="6" t="s">
        <v>10</v>
      </c>
      <c r="C15" s="10">
        <f t="shared" si="0"/>
        <v>2252</v>
      </c>
      <c r="D15" s="7">
        <v>2252</v>
      </c>
      <c r="E15" s="7">
        <v>0</v>
      </c>
      <c r="F15" s="7">
        <v>485.9</v>
      </c>
      <c r="G15" s="18" t="s">
        <v>214</v>
      </c>
      <c r="H15" s="16">
        <v>3</v>
      </c>
      <c r="I15" s="16" t="s">
        <v>276</v>
      </c>
      <c r="J15" s="5">
        <v>45.06</v>
      </c>
      <c r="K15" s="17">
        <v>5.0999999999999996</v>
      </c>
      <c r="L15" s="17">
        <v>8.6300000000000008</v>
      </c>
      <c r="M15" s="17">
        <v>13.43</v>
      </c>
      <c r="N15" s="17">
        <v>6.91</v>
      </c>
      <c r="O15" s="17">
        <v>3.15</v>
      </c>
      <c r="P15" s="17">
        <v>1.81</v>
      </c>
      <c r="Q15" s="17">
        <v>5.77</v>
      </c>
      <c r="R15" s="17">
        <v>0.26</v>
      </c>
      <c r="S15" s="3">
        <v>40</v>
      </c>
      <c r="T15" s="3">
        <v>40</v>
      </c>
      <c r="U15" s="3">
        <v>2604.04</v>
      </c>
      <c r="V15" s="17">
        <v>195.98199600000001</v>
      </c>
      <c r="W15" s="3">
        <v>42.3</v>
      </c>
      <c r="X15" s="3">
        <v>2604.04</v>
      </c>
      <c r="Y15" s="17">
        <v>7.85</v>
      </c>
      <c r="Z15" s="4">
        <v>0</v>
      </c>
      <c r="AA15" s="17">
        <v>6.73</v>
      </c>
      <c r="AB15" s="17">
        <v>10.67</v>
      </c>
      <c r="AC15" s="17">
        <v>14</v>
      </c>
      <c r="AD15" s="5">
        <f t="shared" si="2"/>
        <v>608850.72000000009</v>
      </c>
      <c r="AE15" s="17">
        <f t="shared" si="3"/>
        <v>68911.199999999997</v>
      </c>
      <c r="AF15" s="17">
        <f t="shared" si="4"/>
        <v>116608.56000000001</v>
      </c>
      <c r="AG15" s="17">
        <f t="shared" si="5"/>
        <v>181466.16</v>
      </c>
      <c r="AH15" s="17">
        <f t="shared" si="6"/>
        <v>93367.92</v>
      </c>
      <c r="AI15" s="17">
        <f t="shared" si="7"/>
        <v>42562.8</v>
      </c>
      <c r="AJ15" s="17">
        <f t="shared" si="8"/>
        <v>24456.720000000001</v>
      </c>
      <c r="AK15" s="17">
        <f t="shared" si="9"/>
        <v>77964.239999999991</v>
      </c>
      <c r="AL15" s="17">
        <f t="shared" si="10"/>
        <v>3513.12</v>
      </c>
    </row>
    <row r="16" spans="1:38" ht="12" customHeight="1" x14ac:dyDescent="0.25">
      <c r="A16" s="18">
        <f t="shared" si="11"/>
        <v>12</v>
      </c>
      <c r="B16" s="6" t="s">
        <v>11</v>
      </c>
      <c r="C16" s="10">
        <f t="shared" si="0"/>
        <v>2252.2800000000002</v>
      </c>
      <c r="D16" s="7">
        <v>2252.2800000000002</v>
      </c>
      <c r="E16" s="7">
        <v>0</v>
      </c>
      <c r="F16" s="7">
        <v>485.9</v>
      </c>
      <c r="G16" s="18" t="s">
        <v>214</v>
      </c>
      <c r="H16" s="16">
        <v>3</v>
      </c>
      <c r="I16" s="16" t="s">
        <v>276</v>
      </c>
      <c r="J16" s="5">
        <v>45.06</v>
      </c>
      <c r="K16" s="17">
        <v>5.0999999999999996</v>
      </c>
      <c r="L16" s="17">
        <v>8.6300000000000008</v>
      </c>
      <c r="M16" s="17">
        <v>13.43</v>
      </c>
      <c r="N16" s="17">
        <v>6.91</v>
      </c>
      <c r="O16" s="17">
        <v>3.15</v>
      </c>
      <c r="P16" s="17">
        <v>1.81</v>
      </c>
      <c r="Q16" s="17">
        <v>5.77</v>
      </c>
      <c r="R16" s="17">
        <v>0.26</v>
      </c>
      <c r="S16" s="3">
        <v>40</v>
      </c>
      <c r="T16" s="3">
        <v>40</v>
      </c>
      <c r="U16" s="3">
        <v>2604.04</v>
      </c>
      <c r="V16" s="17">
        <v>195.98199600000001</v>
      </c>
      <c r="W16" s="3">
        <v>42.3</v>
      </c>
      <c r="X16" s="3">
        <v>2604.04</v>
      </c>
      <c r="Y16" s="17">
        <v>7.85</v>
      </c>
      <c r="Z16" s="4">
        <v>0</v>
      </c>
      <c r="AA16" s="17">
        <v>6.73</v>
      </c>
      <c r="AB16" s="17">
        <v>10.67</v>
      </c>
      <c r="AC16" s="17">
        <v>14</v>
      </c>
      <c r="AD16" s="5">
        <f t="shared" si="2"/>
        <v>608926.42080000008</v>
      </c>
      <c r="AE16" s="17">
        <f t="shared" si="3"/>
        <v>68919.768000000011</v>
      </c>
      <c r="AF16" s="17">
        <f t="shared" si="4"/>
        <v>116623.05840000002</v>
      </c>
      <c r="AG16" s="17">
        <f t="shared" si="5"/>
        <v>181488.72240000003</v>
      </c>
      <c r="AH16" s="17">
        <f t="shared" si="6"/>
        <v>93379.528800000015</v>
      </c>
      <c r="AI16" s="17">
        <f t="shared" si="7"/>
        <v>42568.092000000004</v>
      </c>
      <c r="AJ16" s="17">
        <f t="shared" si="8"/>
        <v>24459.760800000004</v>
      </c>
      <c r="AK16" s="17">
        <f t="shared" si="9"/>
        <v>77973.933600000004</v>
      </c>
      <c r="AL16" s="17">
        <f t="shared" si="10"/>
        <v>3513.5568000000007</v>
      </c>
    </row>
    <row r="17" spans="1:38" ht="12" customHeight="1" x14ac:dyDescent="0.25">
      <c r="A17" s="18">
        <f t="shared" si="11"/>
        <v>13</v>
      </c>
      <c r="B17" s="6" t="s">
        <v>12</v>
      </c>
      <c r="C17" s="10">
        <f t="shared" si="0"/>
        <v>546.05999999999995</v>
      </c>
      <c r="D17" s="7">
        <v>546.05999999999995</v>
      </c>
      <c r="E17" s="7">
        <v>0</v>
      </c>
      <c r="F17" s="7">
        <v>89.7</v>
      </c>
      <c r="G17" s="18" t="s">
        <v>214</v>
      </c>
      <c r="H17" s="16">
        <v>7</v>
      </c>
      <c r="I17" s="16" t="s">
        <v>276</v>
      </c>
      <c r="J17" s="5">
        <v>31</v>
      </c>
      <c r="K17" s="17">
        <v>5.0999999999999996</v>
      </c>
      <c r="L17" s="17">
        <v>6.59</v>
      </c>
      <c r="M17" s="17">
        <v>8.98</v>
      </c>
      <c r="N17" s="17">
        <v>6.92</v>
      </c>
      <c r="O17" s="17">
        <v>3.15</v>
      </c>
      <c r="P17" s="17">
        <v>0</v>
      </c>
      <c r="Q17" s="17">
        <v>0</v>
      </c>
      <c r="R17" s="17">
        <v>0.26</v>
      </c>
      <c r="S17" s="3">
        <v>40</v>
      </c>
      <c r="T17" s="3">
        <v>40</v>
      </c>
      <c r="U17" s="3">
        <v>2604.04</v>
      </c>
      <c r="V17" s="17">
        <v>195.98199600000001</v>
      </c>
      <c r="W17" s="3">
        <v>42.3</v>
      </c>
      <c r="X17" s="3">
        <v>2604.04</v>
      </c>
      <c r="Y17" s="17">
        <v>7.85</v>
      </c>
      <c r="Z17" s="4">
        <v>0</v>
      </c>
      <c r="AA17" s="17">
        <v>6.73</v>
      </c>
      <c r="AB17" s="17">
        <v>10.67</v>
      </c>
      <c r="AC17" s="17">
        <v>14</v>
      </c>
      <c r="AD17" s="5">
        <f t="shared" si="2"/>
        <v>101567.15999999997</v>
      </c>
      <c r="AE17" s="17">
        <f t="shared" si="3"/>
        <v>16709.435999999998</v>
      </c>
      <c r="AF17" s="17">
        <f t="shared" si="4"/>
        <v>21591.212399999997</v>
      </c>
      <c r="AG17" s="17">
        <f t="shared" si="5"/>
        <v>29421.712800000001</v>
      </c>
      <c r="AH17" s="17">
        <f t="shared" si="6"/>
        <v>22672.411199999999</v>
      </c>
      <c r="AI17" s="17">
        <f t="shared" si="7"/>
        <v>10320.533999999998</v>
      </c>
      <c r="AJ17" s="17">
        <f t="shared" si="8"/>
        <v>0</v>
      </c>
      <c r="AK17" s="17">
        <f t="shared" si="9"/>
        <v>0</v>
      </c>
      <c r="AL17" s="17">
        <f t="shared" si="10"/>
        <v>851.85359999999991</v>
      </c>
    </row>
    <row r="18" spans="1:38" ht="12" customHeight="1" x14ac:dyDescent="0.25">
      <c r="A18" s="18">
        <f t="shared" si="11"/>
        <v>14</v>
      </c>
      <c r="B18" s="6" t="s">
        <v>13</v>
      </c>
      <c r="C18" s="10">
        <f t="shared" si="0"/>
        <v>560.67999999999995</v>
      </c>
      <c r="D18" s="7">
        <v>560.67999999999995</v>
      </c>
      <c r="E18" s="7">
        <v>0</v>
      </c>
      <c r="F18" s="7">
        <v>100</v>
      </c>
      <c r="G18" s="18" t="s">
        <v>214</v>
      </c>
      <c r="H18" s="16">
        <v>7</v>
      </c>
      <c r="I18" s="16" t="s">
        <v>276</v>
      </c>
      <c r="J18" s="5">
        <v>31</v>
      </c>
      <c r="K18" s="17">
        <v>5.0999999999999996</v>
      </c>
      <c r="L18" s="17">
        <v>6.59</v>
      </c>
      <c r="M18" s="17">
        <v>8.98</v>
      </c>
      <c r="N18" s="17">
        <v>6.92</v>
      </c>
      <c r="O18" s="17">
        <v>3.15</v>
      </c>
      <c r="P18" s="17">
        <v>0</v>
      </c>
      <c r="Q18" s="17">
        <v>0</v>
      </c>
      <c r="R18" s="17">
        <v>0.26</v>
      </c>
      <c r="S18" s="3">
        <v>40</v>
      </c>
      <c r="T18" s="3">
        <v>40</v>
      </c>
      <c r="U18" s="3">
        <v>2604.04</v>
      </c>
      <c r="V18" s="17">
        <v>195.98199600000001</v>
      </c>
      <c r="W18" s="3">
        <v>42.3</v>
      </c>
      <c r="X18" s="3">
        <v>2604.04</v>
      </c>
      <c r="Y18" s="17">
        <v>7.85</v>
      </c>
      <c r="Z18" s="4">
        <v>0</v>
      </c>
      <c r="AA18" s="17">
        <v>6.73</v>
      </c>
      <c r="AB18" s="17">
        <v>10.67</v>
      </c>
      <c r="AC18" s="17">
        <v>14</v>
      </c>
      <c r="AD18" s="5">
        <f t="shared" si="2"/>
        <v>104286.47999999998</v>
      </c>
      <c r="AE18" s="17">
        <f t="shared" si="3"/>
        <v>17156.807999999997</v>
      </c>
      <c r="AF18" s="17">
        <f t="shared" si="4"/>
        <v>22169.287199999999</v>
      </c>
      <c r="AG18" s="17">
        <f t="shared" si="5"/>
        <v>30209.438399999999</v>
      </c>
      <c r="AH18" s="17">
        <f t="shared" si="6"/>
        <v>23279.433599999997</v>
      </c>
      <c r="AI18" s="17">
        <f t="shared" si="7"/>
        <v>10596.851999999999</v>
      </c>
      <c r="AJ18" s="17">
        <f t="shared" si="8"/>
        <v>0</v>
      </c>
      <c r="AK18" s="17">
        <f t="shared" si="9"/>
        <v>0</v>
      </c>
      <c r="AL18" s="17">
        <f t="shared" si="10"/>
        <v>874.66079999999988</v>
      </c>
    </row>
    <row r="19" spans="1:38" ht="12" customHeight="1" x14ac:dyDescent="0.25">
      <c r="A19" s="18">
        <f t="shared" si="11"/>
        <v>15</v>
      </c>
      <c r="B19" s="6" t="s">
        <v>14</v>
      </c>
      <c r="C19" s="10">
        <f t="shared" si="0"/>
        <v>642.20000000000005</v>
      </c>
      <c r="D19" s="7">
        <v>642.20000000000005</v>
      </c>
      <c r="E19" s="7">
        <v>0</v>
      </c>
      <c r="F19" s="7">
        <v>65.400000000000006</v>
      </c>
      <c r="G19" s="18" t="s">
        <v>214</v>
      </c>
      <c r="H19" s="16">
        <v>7</v>
      </c>
      <c r="I19" s="16" t="s">
        <v>276</v>
      </c>
      <c r="J19" s="5">
        <v>31</v>
      </c>
      <c r="K19" s="17">
        <v>5.0999999999999996</v>
      </c>
      <c r="L19" s="17">
        <v>6.59</v>
      </c>
      <c r="M19" s="17">
        <v>8.98</v>
      </c>
      <c r="N19" s="17">
        <v>6.92</v>
      </c>
      <c r="O19" s="17">
        <v>3.15</v>
      </c>
      <c r="P19" s="17">
        <v>0</v>
      </c>
      <c r="Q19" s="17">
        <v>0</v>
      </c>
      <c r="R19" s="17">
        <v>0.26</v>
      </c>
      <c r="S19" s="3">
        <v>40</v>
      </c>
      <c r="T19" s="3">
        <v>40</v>
      </c>
      <c r="U19" s="3">
        <v>2604.04</v>
      </c>
      <c r="V19" s="17">
        <v>195.98199600000001</v>
      </c>
      <c r="W19" s="3">
        <v>42.3</v>
      </c>
      <c r="X19" s="3">
        <v>2604.04</v>
      </c>
      <c r="Y19" s="17">
        <v>7.85</v>
      </c>
      <c r="Z19" s="4">
        <v>0</v>
      </c>
      <c r="AA19" s="17">
        <v>6.73</v>
      </c>
      <c r="AB19" s="17">
        <v>10.67</v>
      </c>
      <c r="AC19" s="17">
        <v>14</v>
      </c>
      <c r="AD19" s="5">
        <f t="shared" si="2"/>
        <v>119449.20000000001</v>
      </c>
      <c r="AE19" s="17">
        <f t="shared" si="3"/>
        <v>19651.32</v>
      </c>
      <c r="AF19" s="17">
        <f t="shared" si="4"/>
        <v>25392.588</v>
      </c>
      <c r="AG19" s="17">
        <f t="shared" si="5"/>
        <v>34601.736000000004</v>
      </c>
      <c r="AH19" s="17">
        <f t="shared" si="6"/>
        <v>26664.144</v>
      </c>
      <c r="AI19" s="17">
        <f t="shared" si="7"/>
        <v>12137.58</v>
      </c>
      <c r="AJ19" s="17">
        <f t="shared" si="8"/>
        <v>0</v>
      </c>
      <c r="AK19" s="17">
        <f t="shared" si="9"/>
        <v>0</v>
      </c>
      <c r="AL19" s="17">
        <f t="shared" si="10"/>
        <v>1001.8320000000001</v>
      </c>
    </row>
    <row r="20" spans="1:38" ht="12" customHeight="1" x14ac:dyDescent="0.25">
      <c r="A20" s="18">
        <f t="shared" si="11"/>
        <v>16</v>
      </c>
      <c r="B20" s="6" t="s">
        <v>15</v>
      </c>
      <c r="C20" s="10">
        <f t="shared" si="0"/>
        <v>646.79999999999995</v>
      </c>
      <c r="D20" s="7">
        <v>646.79999999999995</v>
      </c>
      <c r="E20" s="7">
        <v>0</v>
      </c>
      <c r="F20" s="7">
        <v>65.400000000000006</v>
      </c>
      <c r="G20" s="18" t="s">
        <v>214</v>
      </c>
      <c r="H20" s="16">
        <v>7</v>
      </c>
      <c r="I20" s="16" t="s">
        <v>276</v>
      </c>
      <c r="J20" s="5">
        <v>31</v>
      </c>
      <c r="K20" s="17">
        <v>5.0999999999999996</v>
      </c>
      <c r="L20" s="17">
        <v>6.59</v>
      </c>
      <c r="M20" s="17">
        <v>8.98</v>
      </c>
      <c r="N20" s="17">
        <v>6.92</v>
      </c>
      <c r="O20" s="17">
        <v>3.15</v>
      </c>
      <c r="P20" s="17">
        <v>0</v>
      </c>
      <c r="Q20" s="17">
        <v>0</v>
      </c>
      <c r="R20" s="17">
        <v>0.26</v>
      </c>
      <c r="S20" s="3">
        <v>40</v>
      </c>
      <c r="T20" s="3">
        <v>40</v>
      </c>
      <c r="U20" s="3">
        <v>2604.04</v>
      </c>
      <c r="V20" s="17">
        <v>195.98199600000001</v>
      </c>
      <c r="W20" s="3">
        <v>42.3</v>
      </c>
      <c r="X20" s="3">
        <v>2604.04</v>
      </c>
      <c r="Y20" s="17">
        <v>7.85</v>
      </c>
      <c r="Z20" s="4">
        <v>0</v>
      </c>
      <c r="AA20" s="17">
        <v>6.73</v>
      </c>
      <c r="AB20" s="17">
        <v>10.67</v>
      </c>
      <c r="AC20" s="17">
        <v>14</v>
      </c>
      <c r="AD20" s="5">
        <f t="shared" si="2"/>
        <v>120304.79999999999</v>
      </c>
      <c r="AE20" s="17">
        <f t="shared" si="3"/>
        <v>19792.079999999994</v>
      </c>
      <c r="AF20" s="17">
        <f t="shared" si="4"/>
        <v>25574.471999999994</v>
      </c>
      <c r="AG20" s="17">
        <f t="shared" si="5"/>
        <v>34849.584000000003</v>
      </c>
      <c r="AH20" s="17">
        <f t="shared" si="6"/>
        <v>26855.135999999999</v>
      </c>
      <c r="AI20" s="17">
        <f t="shared" si="7"/>
        <v>12224.519999999999</v>
      </c>
      <c r="AJ20" s="17">
        <f t="shared" si="8"/>
        <v>0</v>
      </c>
      <c r="AK20" s="17">
        <f t="shared" si="9"/>
        <v>0</v>
      </c>
      <c r="AL20" s="17">
        <f t="shared" si="10"/>
        <v>1009.008</v>
      </c>
    </row>
    <row r="21" spans="1:38" ht="12" customHeight="1" x14ac:dyDescent="0.25">
      <c r="A21" s="18">
        <f t="shared" si="11"/>
        <v>17</v>
      </c>
      <c r="B21" s="6" t="s">
        <v>16</v>
      </c>
      <c r="C21" s="10">
        <f t="shared" si="0"/>
        <v>633</v>
      </c>
      <c r="D21" s="7">
        <v>633</v>
      </c>
      <c r="E21" s="7">
        <v>0</v>
      </c>
      <c r="F21" s="7">
        <v>65.400000000000006</v>
      </c>
      <c r="G21" s="18" t="s">
        <v>214</v>
      </c>
      <c r="H21" s="16">
        <v>7</v>
      </c>
      <c r="I21" s="16" t="s">
        <v>276</v>
      </c>
      <c r="J21" s="5">
        <v>31</v>
      </c>
      <c r="K21" s="17">
        <v>5.0999999999999996</v>
      </c>
      <c r="L21" s="17">
        <v>6.59</v>
      </c>
      <c r="M21" s="17">
        <v>8.98</v>
      </c>
      <c r="N21" s="17">
        <v>6.92</v>
      </c>
      <c r="O21" s="17">
        <v>3.15</v>
      </c>
      <c r="P21" s="17">
        <v>0</v>
      </c>
      <c r="Q21" s="17">
        <v>0</v>
      </c>
      <c r="R21" s="17">
        <v>0.26</v>
      </c>
      <c r="S21" s="3">
        <v>40</v>
      </c>
      <c r="T21" s="3">
        <v>40</v>
      </c>
      <c r="U21" s="3">
        <v>2604.04</v>
      </c>
      <c r="V21" s="17">
        <v>195.98199600000001</v>
      </c>
      <c r="W21" s="3">
        <v>42.3</v>
      </c>
      <c r="X21" s="3">
        <v>2604.04</v>
      </c>
      <c r="Y21" s="17">
        <v>7.85</v>
      </c>
      <c r="Z21" s="4">
        <v>0</v>
      </c>
      <c r="AA21" s="17">
        <v>6.73</v>
      </c>
      <c r="AB21" s="17">
        <v>10.67</v>
      </c>
      <c r="AC21" s="17">
        <v>14</v>
      </c>
      <c r="AD21" s="5">
        <f t="shared" ref="AD21:AD46" si="12">$C21*J21*6</f>
        <v>117738</v>
      </c>
      <c r="AE21" s="17">
        <f t="shared" ref="AE21:AE46" si="13">$C21*K21*6</f>
        <v>19369.8</v>
      </c>
      <c r="AF21" s="17">
        <f t="shared" ref="AF21:AF46" si="14">$C21*L21*6</f>
        <v>25028.82</v>
      </c>
      <c r="AG21" s="17">
        <f t="shared" ref="AG21:AG46" si="15">$C21*M21*6</f>
        <v>34106.04</v>
      </c>
      <c r="AH21" s="17">
        <f t="shared" ref="AH21:AH46" si="16">$C21*N21*6</f>
        <v>26282.159999999996</v>
      </c>
      <c r="AI21" s="17">
        <f t="shared" ref="AI21:AI46" si="17">$C21*O21*6</f>
        <v>11963.7</v>
      </c>
      <c r="AJ21" s="17">
        <f t="shared" ref="AJ21:AJ46" si="18">$C21*P21*6</f>
        <v>0</v>
      </c>
      <c r="AK21" s="17">
        <f t="shared" ref="AK21:AK46" si="19">$C21*Q21*6</f>
        <v>0</v>
      </c>
      <c r="AL21" s="17">
        <f t="shared" ref="AL21:AL46" si="20">$C21*R21*6</f>
        <v>987.48</v>
      </c>
    </row>
    <row r="22" spans="1:38" ht="12" customHeight="1" x14ac:dyDescent="0.25">
      <c r="A22" s="18">
        <f t="shared" si="11"/>
        <v>18</v>
      </c>
      <c r="B22" s="6" t="s">
        <v>17</v>
      </c>
      <c r="C22" s="10">
        <f t="shared" si="0"/>
        <v>604.79999999999995</v>
      </c>
      <c r="D22" s="7">
        <v>604.79999999999995</v>
      </c>
      <c r="E22" s="7">
        <v>0</v>
      </c>
      <c r="F22" s="7">
        <v>67.400000000000006</v>
      </c>
      <c r="G22" s="18" t="s">
        <v>214</v>
      </c>
      <c r="H22" s="16">
        <v>7</v>
      </c>
      <c r="I22" s="16" t="s">
        <v>276</v>
      </c>
      <c r="J22" s="5">
        <v>31</v>
      </c>
      <c r="K22" s="17">
        <v>5.0999999999999996</v>
      </c>
      <c r="L22" s="17">
        <v>6.59</v>
      </c>
      <c r="M22" s="17">
        <v>8.98</v>
      </c>
      <c r="N22" s="17">
        <v>6.92</v>
      </c>
      <c r="O22" s="17">
        <v>3.15</v>
      </c>
      <c r="P22" s="17">
        <v>0</v>
      </c>
      <c r="Q22" s="17">
        <v>0</v>
      </c>
      <c r="R22" s="17">
        <v>0.26</v>
      </c>
      <c r="S22" s="3">
        <v>40</v>
      </c>
      <c r="T22" s="3">
        <v>40</v>
      </c>
      <c r="U22" s="3">
        <v>2604.04</v>
      </c>
      <c r="V22" s="17">
        <v>195.98199600000001</v>
      </c>
      <c r="W22" s="3">
        <v>42.3</v>
      </c>
      <c r="X22" s="3">
        <v>2604.04</v>
      </c>
      <c r="Y22" s="17">
        <v>7.85</v>
      </c>
      <c r="Z22" s="4">
        <v>0</v>
      </c>
      <c r="AA22" s="17">
        <v>6.73</v>
      </c>
      <c r="AB22" s="17">
        <v>10.67</v>
      </c>
      <c r="AC22" s="17">
        <v>14</v>
      </c>
      <c r="AD22" s="5">
        <f t="shared" si="12"/>
        <v>112492.79999999999</v>
      </c>
      <c r="AE22" s="17">
        <f t="shared" si="13"/>
        <v>18506.879999999997</v>
      </c>
      <c r="AF22" s="17">
        <f t="shared" si="14"/>
        <v>23913.791999999998</v>
      </c>
      <c r="AG22" s="17">
        <f t="shared" si="15"/>
        <v>32586.624000000003</v>
      </c>
      <c r="AH22" s="17">
        <f t="shared" si="16"/>
        <v>25111.295999999995</v>
      </c>
      <c r="AI22" s="17">
        <f t="shared" si="17"/>
        <v>11430.72</v>
      </c>
      <c r="AJ22" s="17">
        <f t="shared" si="18"/>
        <v>0</v>
      </c>
      <c r="AK22" s="17">
        <f t="shared" si="19"/>
        <v>0</v>
      </c>
      <c r="AL22" s="17">
        <f t="shared" si="20"/>
        <v>943.48799999999994</v>
      </c>
    </row>
    <row r="23" spans="1:38" ht="12" customHeight="1" x14ac:dyDescent="0.25">
      <c r="A23" s="18">
        <f t="shared" si="11"/>
        <v>19</v>
      </c>
      <c r="B23" s="6" t="s">
        <v>18</v>
      </c>
      <c r="C23" s="10">
        <f t="shared" si="0"/>
        <v>1021.96</v>
      </c>
      <c r="D23" s="7">
        <v>1021.96</v>
      </c>
      <c r="E23" s="7">
        <v>0</v>
      </c>
      <c r="F23" s="7">
        <v>90.7</v>
      </c>
      <c r="G23" s="18" t="s">
        <v>214</v>
      </c>
      <c r="H23" s="16">
        <v>7</v>
      </c>
      <c r="I23" s="16" t="s">
        <v>276</v>
      </c>
      <c r="J23" s="5">
        <v>31</v>
      </c>
      <c r="K23" s="17">
        <v>5.0999999999999996</v>
      </c>
      <c r="L23" s="17">
        <v>6.59</v>
      </c>
      <c r="M23" s="17">
        <v>8.98</v>
      </c>
      <c r="N23" s="17">
        <v>6.92</v>
      </c>
      <c r="O23" s="17">
        <v>3.15</v>
      </c>
      <c r="P23" s="17">
        <v>0</v>
      </c>
      <c r="Q23" s="17">
        <v>0</v>
      </c>
      <c r="R23" s="17">
        <v>0.26</v>
      </c>
      <c r="S23" s="3">
        <v>40</v>
      </c>
      <c r="T23" s="3">
        <v>40</v>
      </c>
      <c r="U23" s="3">
        <v>2604.04</v>
      </c>
      <c r="V23" s="17">
        <v>195.98199600000001</v>
      </c>
      <c r="W23" s="3">
        <v>42.3</v>
      </c>
      <c r="X23" s="3">
        <v>2604.04</v>
      </c>
      <c r="Y23" s="17">
        <v>7.85</v>
      </c>
      <c r="Z23" s="4">
        <v>0</v>
      </c>
      <c r="AA23" s="17">
        <v>6.73</v>
      </c>
      <c r="AB23" s="17">
        <v>10.67</v>
      </c>
      <c r="AC23" s="17">
        <v>14</v>
      </c>
      <c r="AD23" s="5">
        <f t="shared" si="12"/>
        <v>190084.56</v>
      </c>
      <c r="AE23" s="17">
        <f t="shared" si="13"/>
        <v>31271.976000000002</v>
      </c>
      <c r="AF23" s="17">
        <f t="shared" si="14"/>
        <v>40408.2984</v>
      </c>
      <c r="AG23" s="17">
        <f t="shared" si="15"/>
        <v>55063.204800000007</v>
      </c>
      <c r="AH23" s="17">
        <f t="shared" si="16"/>
        <v>42431.779200000004</v>
      </c>
      <c r="AI23" s="17">
        <f t="shared" si="17"/>
        <v>19315.044000000002</v>
      </c>
      <c r="AJ23" s="17">
        <f t="shared" si="18"/>
        <v>0</v>
      </c>
      <c r="AK23" s="17">
        <f t="shared" si="19"/>
        <v>0</v>
      </c>
      <c r="AL23" s="17">
        <f t="shared" si="20"/>
        <v>1594.2576000000001</v>
      </c>
    </row>
    <row r="24" spans="1:38" ht="12" customHeight="1" x14ac:dyDescent="0.25">
      <c r="A24" s="18">
        <f t="shared" si="11"/>
        <v>20</v>
      </c>
      <c r="B24" s="6" t="s">
        <v>230</v>
      </c>
      <c r="C24" s="10">
        <f t="shared" si="0"/>
        <v>385.6</v>
      </c>
      <c r="D24" s="7">
        <v>385.6</v>
      </c>
      <c r="E24" s="7">
        <v>0</v>
      </c>
      <c r="F24" s="7">
        <v>54.9</v>
      </c>
      <c r="G24" s="18" t="s">
        <v>215</v>
      </c>
      <c r="H24" s="16">
        <v>9</v>
      </c>
      <c r="I24" s="16" t="s">
        <v>276</v>
      </c>
      <c r="J24" s="5">
        <v>25.05</v>
      </c>
      <c r="K24" s="17">
        <v>3.9</v>
      </c>
      <c r="L24" s="17">
        <v>5.09</v>
      </c>
      <c r="M24" s="17">
        <v>8.4499999999999993</v>
      </c>
      <c r="N24" s="17">
        <v>4.93</v>
      </c>
      <c r="O24" s="17">
        <v>2.42</v>
      </c>
      <c r="P24" s="17">
        <v>0</v>
      </c>
      <c r="Q24" s="17">
        <v>0</v>
      </c>
      <c r="R24" s="17">
        <v>0.26</v>
      </c>
      <c r="S24" s="3">
        <v>0</v>
      </c>
      <c r="T24" s="3">
        <v>0</v>
      </c>
      <c r="U24" s="3">
        <v>0</v>
      </c>
      <c r="V24" s="17">
        <v>0</v>
      </c>
      <c r="W24" s="3">
        <v>0</v>
      </c>
      <c r="X24" s="17" t="s">
        <v>211</v>
      </c>
      <c r="Y24" s="17">
        <v>7.85</v>
      </c>
      <c r="Z24" s="4">
        <v>0</v>
      </c>
      <c r="AA24" s="17">
        <v>6.73</v>
      </c>
      <c r="AB24" s="17">
        <v>10.67</v>
      </c>
      <c r="AC24" s="17">
        <v>14</v>
      </c>
      <c r="AD24" s="5">
        <f t="shared" si="12"/>
        <v>57955.680000000008</v>
      </c>
      <c r="AE24" s="17">
        <f t="shared" si="13"/>
        <v>9023.0400000000009</v>
      </c>
      <c r="AF24" s="17">
        <f t="shared" si="14"/>
        <v>11776.224</v>
      </c>
      <c r="AG24" s="17">
        <f t="shared" si="15"/>
        <v>19549.919999999998</v>
      </c>
      <c r="AH24" s="17">
        <f t="shared" si="16"/>
        <v>11406.048000000001</v>
      </c>
      <c r="AI24" s="17">
        <f t="shared" si="17"/>
        <v>5598.9120000000003</v>
      </c>
      <c r="AJ24" s="17">
        <f t="shared" si="18"/>
        <v>0</v>
      </c>
      <c r="AK24" s="17">
        <f t="shared" si="19"/>
        <v>0</v>
      </c>
      <c r="AL24" s="17">
        <f t="shared" si="20"/>
        <v>601.53600000000006</v>
      </c>
    </row>
    <row r="25" spans="1:38" ht="12" customHeight="1" x14ac:dyDescent="0.25">
      <c r="A25" s="18">
        <f t="shared" si="11"/>
        <v>21</v>
      </c>
      <c r="B25" s="6" t="s">
        <v>231</v>
      </c>
      <c r="C25" s="10">
        <f t="shared" si="0"/>
        <v>385.6</v>
      </c>
      <c r="D25" s="7">
        <v>385.6</v>
      </c>
      <c r="E25" s="7">
        <v>0</v>
      </c>
      <c r="F25" s="7">
        <v>54.9</v>
      </c>
      <c r="G25" s="18" t="s">
        <v>215</v>
      </c>
      <c r="H25" s="16">
        <v>9</v>
      </c>
      <c r="I25" s="16" t="s">
        <v>276</v>
      </c>
      <c r="J25" s="5">
        <v>25.05</v>
      </c>
      <c r="K25" s="17">
        <v>3.9</v>
      </c>
      <c r="L25" s="17">
        <v>5.09</v>
      </c>
      <c r="M25" s="17">
        <v>8.4499999999999993</v>
      </c>
      <c r="N25" s="17">
        <v>4.93</v>
      </c>
      <c r="O25" s="17">
        <v>2.42</v>
      </c>
      <c r="P25" s="17">
        <v>0</v>
      </c>
      <c r="Q25" s="17">
        <v>0</v>
      </c>
      <c r="R25" s="17">
        <v>0.26</v>
      </c>
      <c r="S25" s="3">
        <v>0</v>
      </c>
      <c r="T25" s="3">
        <v>0</v>
      </c>
      <c r="U25" s="3">
        <v>0</v>
      </c>
      <c r="V25" s="17">
        <v>0</v>
      </c>
      <c r="W25" s="3">
        <v>0</v>
      </c>
      <c r="X25" s="17" t="s">
        <v>211</v>
      </c>
      <c r="Y25" s="17">
        <v>7.85</v>
      </c>
      <c r="Z25" s="4">
        <v>0</v>
      </c>
      <c r="AA25" s="17">
        <v>6.73</v>
      </c>
      <c r="AB25" s="17">
        <v>10.67</v>
      </c>
      <c r="AC25" s="17">
        <v>14</v>
      </c>
      <c r="AD25" s="5">
        <f t="shared" si="12"/>
        <v>57955.680000000008</v>
      </c>
      <c r="AE25" s="17">
        <f t="shared" si="13"/>
        <v>9023.0400000000009</v>
      </c>
      <c r="AF25" s="17">
        <f t="shared" si="14"/>
        <v>11776.224</v>
      </c>
      <c r="AG25" s="17">
        <f t="shared" si="15"/>
        <v>19549.919999999998</v>
      </c>
      <c r="AH25" s="17">
        <f t="shared" si="16"/>
        <v>11406.048000000001</v>
      </c>
      <c r="AI25" s="17">
        <f t="shared" si="17"/>
        <v>5598.9120000000003</v>
      </c>
      <c r="AJ25" s="17">
        <f t="shared" si="18"/>
        <v>0</v>
      </c>
      <c r="AK25" s="17">
        <f t="shared" si="19"/>
        <v>0</v>
      </c>
      <c r="AL25" s="17">
        <f t="shared" si="20"/>
        <v>601.53600000000006</v>
      </c>
    </row>
    <row r="26" spans="1:38" ht="12" customHeight="1" x14ac:dyDescent="0.25">
      <c r="A26" s="18">
        <f t="shared" si="11"/>
        <v>22</v>
      </c>
      <c r="B26" s="6" t="s">
        <v>19</v>
      </c>
      <c r="C26" s="10">
        <f t="shared" si="0"/>
        <v>10450.300000000001</v>
      </c>
      <c r="D26" s="7">
        <v>9759.6</v>
      </c>
      <c r="E26" s="7">
        <v>690.7</v>
      </c>
      <c r="F26" s="7">
        <v>2001.5</v>
      </c>
      <c r="G26" s="18" t="s">
        <v>213</v>
      </c>
      <c r="H26" s="16">
        <v>3</v>
      </c>
      <c r="I26" s="16" t="s">
        <v>276</v>
      </c>
      <c r="J26" s="5">
        <v>45.06</v>
      </c>
      <c r="K26" s="17">
        <v>5.0999999999999996</v>
      </c>
      <c r="L26" s="17">
        <v>8.6300000000000008</v>
      </c>
      <c r="M26" s="17">
        <v>13.43</v>
      </c>
      <c r="N26" s="17">
        <v>6.91</v>
      </c>
      <c r="O26" s="17">
        <v>3.15</v>
      </c>
      <c r="P26" s="17">
        <v>1.81</v>
      </c>
      <c r="Q26" s="17">
        <v>5.77</v>
      </c>
      <c r="R26" s="17">
        <v>0.26</v>
      </c>
      <c r="S26" s="3">
        <v>40</v>
      </c>
      <c r="T26" s="3">
        <v>40</v>
      </c>
      <c r="U26" s="3">
        <v>2604.04</v>
      </c>
      <c r="V26" s="17">
        <v>195.98199600000001</v>
      </c>
      <c r="W26" s="3">
        <v>42.3</v>
      </c>
      <c r="X26" s="3">
        <v>2604.04</v>
      </c>
      <c r="Y26" s="17">
        <v>7.85</v>
      </c>
      <c r="Z26" s="4">
        <v>0</v>
      </c>
      <c r="AA26" s="17">
        <v>6.73</v>
      </c>
      <c r="AB26" s="17">
        <v>10.67</v>
      </c>
      <c r="AC26" s="17">
        <v>14</v>
      </c>
      <c r="AD26" s="5">
        <f t="shared" si="12"/>
        <v>2825343.1080000005</v>
      </c>
      <c r="AE26" s="17">
        <f t="shared" si="13"/>
        <v>319779.18</v>
      </c>
      <c r="AF26" s="17">
        <f t="shared" si="14"/>
        <v>541116.5340000001</v>
      </c>
      <c r="AG26" s="17">
        <f t="shared" si="15"/>
        <v>842085.17400000012</v>
      </c>
      <c r="AH26" s="17">
        <f t="shared" si="16"/>
        <v>433269.43800000002</v>
      </c>
      <c r="AI26" s="17">
        <f t="shared" si="17"/>
        <v>197510.66999999998</v>
      </c>
      <c r="AJ26" s="17">
        <f t="shared" si="18"/>
        <v>113490.258</v>
      </c>
      <c r="AK26" s="17">
        <f t="shared" si="19"/>
        <v>361789.386</v>
      </c>
      <c r="AL26" s="17">
        <f t="shared" si="20"/>
        <v>16302.468000000003</v>
      </c>
    </row>
    <row r="27" spans="1:38" ht="12" customHeight="1" x14ac:dyDescent="0.25">
      <c r="A27" s="18">
        <f t="shared" si="11"/>
        <v>23</v>
      </c>
      <c r="B27" s="6" t="s">
        <v>20</v>
      </c>
      <c r="C27" s="10">
        <f t="shared" si="0"/>
        <v>3844.53</v>
      </c>
      <c r="D27" s="7">
        <v>3633.53</v>
      </c>
      <c r="E27" s="7">
        <v>211</v>
      </c>
      <c r="F27" s="7">
        <v>808.1</v>
      </c>
      <c r="G27" s="18" t="s">
        <v>213</v>
      </c>
      <c r="H27" s="16">
        <v>3</v>
      </c>
      <c r="I27" s="16" t="s">
        <v>276</v>
      </c>
      <c r="J27" s="5">
        <v>45.06</v>
      </c>
      <c r="K27" s="17">
        <v>5.0999999999999996</v>
      </c>
      <c r="L27" s="17">
        <v>8.6300000000000008</v>
      </c>
      <c r="M27" s="17">
        <v>13.43</v>
      </c>
      <c r="N27" s="17">
        <v>6.91</v>
      </c>
      <c r="O27" s="17">
        <v>3.15</v>
      </c>
      <c r="P27" s="17">
        <v>1.81</v>
      </c>
      <c r="Q27" s="17">
        <v>5.77</v>
      </c>
      <c r="R27" s="17">
        <v>0.26</v>
      </c>
      <c r="S27" s="3">
        <v>40</v>
      </c>
      <c r="T27" s="3">
        <v>40</v>
      </c>
      <c r="U27" s="3">
        <v>2604.04</v>
      </c>
      <c r="V27" s="17">
        <v>195.98199600000001</v>
      </c>
      <c r="W27" s="3">
        <v>42.3</v>
      </c>
      <c r="X27" s="3">
        <v>2604.04</v>
      </c>
      <c r="Y27" s="17">
        <v>7.85</v>
      </c>
      <c r="Z27" s="4">
        <v>0</v>
      </c>
      <c r="AA27" s="17">
        <v>6.73</v>
      </c>
      <c r="AB27" s="17">
        <v>10.67</v>
      </c>
      <c r="AC27" s="17">
        <v>14</v>
      </c>
      <c r="AD27" s="5">
        <f t="shared" si="12"/>
        <v>1039407.1308000002</v>
      </c>
      <c r="AE27" s="17">
        <f t="shared" si="13"/>
        <v>117642.61799999999</v>
      </c>
      <c r="AF27" s="17">
        <f t="shared" si="14"/>
        <v>199069.76340000003</v>
      </c>
      <c r="AG27" s="17">
        <f t="shared" si="15"/>
        <v>309792.22740000003</v>
      </c>
      <c r="AH27" s="17">
        <f t="shared" si="16"/>
        <v>159394.2138</v>
      </c>
      <c r="AI27" s="17">
        <f t="shared" si="17"/>
        <v>72661.616999999998</v>
      </c>
      <c r="AJ27" s="17">
        <f t="shared" si="18"/>
        <v>41751.595800000003</v>
      </c>
      <c r="AK27" s="17">
        <f t="shared" si="19"/>
        <v>133097.6286</v>
      </c>
      <c r="AL27" s="17">
        <f t="shared" si="20"/>
        <v>5997.4668000000011</v>
      </c>
    </row>
    <row r="28" spans="1:38" ht="12" customHeight="1" x14ac:dyDescent="0.25">
      <c r="A28" s="18">
        <f t="shared" si="11"/>
        <v>24</v>
      </c>
      <c r="B28" s="6" t="s">
        <v>21</v>
      </c>
      <c r="C28" s="10">
        <f t="shared" si="0"/>
        <v>8950.7999999999993</v>
      </c>
      <c r="D28" s="7">
        <v>8950.7999999999993</v>
      </c>
      <c r="E28" s="7">
        <v>0</v>
      </c>
      <c r="F28" s="7">
        <v>1174.4000000000001</v>
      </c>
      <c r="G28" s="18" t="s">
        <v>213</v>
      </c>
      <c r="H28" s="16">
        <v>1</v>
      </c>
      <c r="I28" s="16" t="s">
        <v>276</v>
      </c>
      <c r="J28" s="5">
        <v>44.8</v>
      </c>
      <c r="K28" s="17">
        <v>5.0999999999999996</v>
      </c>
      <c r="L28" s="17">
        <v>8.6300000000000008</v>
      </c>
      <c r="M28" s="17">
        <v>13.43</v>
      </c>
      <c r="N28" s="17">
        <v>6.91</v>
      </c>
      <c r="O28" s="17">
        <v>3.15</v>
      </c>
      <c r="P28" s="17">
        <v>1.81</v>
      </c>
      <c r="Q28" s="17">
        <v>5.77</v>
      </c>
      <c r="R28" s="17">
        <v>0</v>
      </c>
      <c r="S28" s="3">
        <v>40</v>
      </c>
      <c r="T28" s="3">
        <v>40</v>
      </c>
      <c r="U28" s="3">
        <v>2604.04</v>
      </c>
      <c r="V28" s="17">
        <v>195.98199600000001</v>
      </c>
      <c r="W28" s="3">
        <v>42.3</v>
      </c>
      <c r="X28" s="3">
        <v>2604.04</v>
      </c>
      <c r="Y28" s="17">
        <v>0</v>
      </c>
      <c r="Z28" s="4">
        <v>0</v>
      </c>
      <c r="AA28" s="17">
        <v>5.05</v>
      </c>
      <c r="AB28" s="17">
        <v>10.67</v>
      </c>
      <c r="AC28" s="17">
        <v>14</v>
      </c>
      <c r="AD28" s="5">
        <f t="shared" si="12"/>
        <v>2405975.04</v>
      </c>
      <c r="AE28" s="17">
        <f t="shared" si="13"/>
        <v>273894.48</v>
      </c>
      <c r="AF28" s="17">
        <f t="shared" si="14"/>
        <v>463472.424</v>
      </c>
      <c r="AG28" s="17">
        <f t="shared" si="15"/>
        <v>721255.46399999992</v>
      </c>
      <c r="AH28" s="17">
        <f t="shared" si="16"/>
        <v>371100.16800000001</v>
      </c>
      <c r="AI28" s="17">
        <f t="shared" si="17"/>
        <v>169170.12</v>
      </c>
      <c r="AJ28" s="17">
        <f t="shared" si="18"/>
        <v>97205.687999999995</v>
      </c>
      <c r="AK28" s="17">
        <f t="shared" si="19"/>
        <v>309876.696</v>
      </c>
      <c r="AL28" s="17">
        <f t="shared" si="20"/>
        <v>0</v>
      </c>
    </row>
    <row r="29" spans="1:38" ht="12" customHeight="1" x14ac:dyDescent="0.25">
      <c r="A29" s="18">
        <f t="shared" si="11"/>
        <v>25</v>
      </c>
      <c r="B29" s="6" t="s">
        <v>252</v>
      </c>
      <c r="C29" s="10">
        <f t="shared" si="0"/>
        <v>3811.9</v>
      </c>
      <c r="D29" s="7">
        <v>3811.9</v>
      </c>
      <c r="E29" s="7">
        <v>0</v>
      </c>
      <c r="F29" s="7">
        <v>523.44000000000005</v>
      </c>
      <c r="G29" s="18" t="s">
        <v>212</v>
      </c>
      <c r="H29" s="16">
        <v>3</v>
      </c>
      <c r="I29" s="16" t="s">
        <v>275</v>
      </c>
      <c r="J29" s="9">
        <v>36.75</v>
      </c>
      <c r="K29" s="17">
        <v>4.0199999999999996</v>
      </c>
      <c r="L29" s="17">
        <v>7</v>
      </c>
      <c r="M29" s="17">
        <v>11</v>
      </c>
      <c r="N29" s="17">
        <v>5.4</v>
      </c>
      <c r="O29" s="17">
        <v>2.67</v>
      </c>
      <c r="P29" s="17">
        <v>1.54</v>
      </c>
      <c r="Q29" s="17">
        <v>4.9000000000000004</v>
      </c>
      <c r="R29" s="17">
        <v>0.22</v>
      </c>
      <c r="S29" s="3">
        <v>40</v>
      </c>
      <c r="T29" s="3">
        <v>40</v>
      </c>
      <c r="U29" s="3">
        <v>2604.04</v>
      </c>
      <c r="V29" s="17">
        <v>195.98199600000001</v>
      </c>
      <c r="W29" s="3">
        <v>42.3</v>
      </c>
      <c r="X29" s="3">
        <v>2604.04</v>
      </c>
      <c r="Y29" s="17">
        <v>7.85</v>
      </c>
      <c r="Z29" s="4">
        <v>0</v>
      </c>
      <c r="AA29" s="17">
        <v>6.73</v>
      </c>
      <c r="AB29" s="17">
        <v>10.67</v>
      </c>
      <c r="AC29" s="17">
        <v>14</v>
      </c>
      <c r="AD29" s="5">
        <f t="shared" si="12"/>
        <v>840523.95000000007</v>
      </c>
      <c r="AE29" s="17">
        <f t="shared" si="13"/>
        <v>91943.027999999991</v>
      </c>
      <c r="AF29" s="17">
        <f t="shared" si="14"/>
        <v>160099.79999999999</v>
      </c>
      <c r="AG29" s="17">
        <f t="shared" si="15"/>
        <v>251585.40000000002</v>
      </c>
      <c r="AH29" s="17">
        <f t="shared" si="16"/>
        <v>123505.56000000001</v>
      </c>
      <c r="AI29" s="17">
        <f t="shared" si="17"/>
        <v>61066.637999999992</v>
      </c>
      <c r="AJ29" s="17">
        <f t="shared" si="18"/>
        <v>35221.955999999998</v>
      </c>
      <c r="AK29" s="17">
        <f t="shared" si="19"/>
        <v>112069.86000000002</v>
      </c>
      <c r="AL29" s="17">
        <f t="shared" si="20"/>
        <v>5031.7080000000005</v>
      </c>
    </row>
    <row r="30" spans="1:38" ht="12" customHeight="1" x14ac:dyDescent="0.25">
      <c r="A30" s="18">
        <f t="shared" si="11"/>
        <v>26</v>
      </c>
      <c r="B30" s="6" t="s">
        <v>256</v>
      </c>
      <c r="C30" s="10">
        <f t="shared" si="0"/>
        <v>3817.2000000000003</v>
      </c>
      <c r="D30" s="7">
        <v>3785.3</v>
      </c>
      <c r="E30" s="7">
        <v>31.9</v>
      </c>
      <c r="F30" s="7">
        <v>524.16</v>
      </c>
      <c r="G30" s="18" t="s">
        <v>212</v>
      </c>
      <c r="H30" s="16">
        <v>3</v>
      </c>
      <c r="I30" s="16" t="s">
        <v>275</v>
      </c>
      <c r="J30" s="9">
        <v>36.75</v>
      </c>
      <c r="K30" s="17">
        <v>4.0199999999999996</v>
      </c>
      <c r="L30" s="17">
        <v>7</v>
      </c>
      <c r="M30" s="17">
        <v>11</v>
      </c>
      <c r="N30" s="17">
        <v>5.4</v>
      </c>
      <c r="O30" s="17">
        <v>2.67</v>
      </c>
      <c r="P30" s="17">
        <v>1.54</v>
      </c>
      <c r="Q30" s="17">
        <v>4.9000000000000004</v>
      </c>
      <c r="R30" s="17">
        <v>0.22</v>
      </c>
      <c r="S30" s="3">
        <v>40</v>
      </c>
      <c r="T30" s="3">
        <v>40</v>
      </c>
      <c r="U30" s="3">
        <v>2604.04</v>
      </c>
      <c r="V30" s="17">
        <v>195.98199600000001</v>
      </c>
      <c r="W30" s="3">
        <v>42.3</v>
      </c>
      <c r="X30" s="3">
        <v>2604.04</v>
      </c>
      <c r="Y30" s="17">
        <v>7.85</v>
      </c>
      <c r="Z30" s="4">
        <v>0</v>
      </c>
      <c r="AA30" s="17">
        <v>6.73</v>
      </c>
      <c r="AB30" s="17">
        <v>10.67</v>
      </c>
      <c r="AC30" s="17">
        <v>14</v>
      </c>
      <c r="AD30" s="5">
        <f t="shared" si="12"/>
        <v>841692.60000000009</v>
      </c>
      <c r="AE30" s="17">
        <f t="shared" si="13"/>
        <v>92070.864000000001</v>
      </c>
      <c r="AF30" s="17">
        <f t="shared" si="14"/>
        <v>160322.40000000002</v>
      </c>
      <c r="AG30" s="17">
        <f t="shared" si="15"/>
        <v>251935.2</v>
      </c>
      <c r="AH30" s="17">
        <f t="shared" si="16"/>
        <v>123677.28</v>
      </c>
      <c r="AI30" s="17">
        <f t="shared" si="17"/>
        <v>61151.544000000009</v>
      </c>
      <c r="AJ30" s="17">
        <f t="shared" si="18"/>
        <v>35270.928</v>
      </c>
      <c r="AK30" s="17">
        <f t="shared" si="19"/>
        <v>112225.68000000002</v>
      </c>
      <c r="AL30" s="17">
        <f t="shared" si="20"/>
        <v>5038.7040000000006</v>
      </c>
    </row>
    <row r="31" spans="1:38" ht="12" customHeight="1" x14ac:dyDescent="0.25">
      <c r="A31" s="18">
        <f t="shared" si="11"/>
        <v>27</v>
      </c>
      <c r="B31" s="6" t="s">
        <v>278</v>
      </c>
      <c r="C31" s="10">
        <f t="shared" si="0"/>
        <v>3908.8</v>
      </c>
      <c r="D31" s="7">
        <v>3876.8</v>
      </c>
      <c r="E31" s="7">
        <v>32</v>
      </c>
      <c r="F31" s="7">
        <v>802.06</v>
      </c>
      <c r="G31" s="18" t="s">
        <v>212</v>
      </c>
      <c r="H31" s="16">
        <v>1</v>
      </c>
      <c r="I31" s="16" t="s">
        <v>275</v>
      </c>
      <c r="J31" s="9">
        <v>36.54</v>
      </c>
      <c r="K31" s="17">
        <v>4.03</v>
      </c>
      <c r="L31" s="17">
        <v>7</v>
      </c>
      <c r="M31" s="17">
        <v>11</v>
      </c>
      <c r="N31" s="17">
        <v>5.4</v>
      </c>
      <c r="O31" s="17">
        <v>2.67</v>
      </c>
      <c r="P31" s="17">
        <v>1.54</v>
      </c>
      <c r="Q31" s="17">
        <v>4.9000000000000004</v>
      </c>
      <c r="R31" s="17">
        <v>0</v>
      </c>
      <c r="S31" s="3">
        <v>40</v>
      </c>
      <c r="T31" s="3">
        <v>40</v>
      </c>
      <c r="U31" s="3">
        <v>2604.04</v>
      </c>
      <c r="V31" s="17">
        <v>195.98199600000001</v>
      </c>
      <c r="W31" s="3">
        <v>42.3</v>
      </c>
      <c r="X31" s="3">
        <v>2604.04</v>
      </c>
      <c r="Y31" s="17">
        <v>0</v>
      </c>
      <c r="Z31" s="4">
        <v>0</v>
      </c>
      <c r="AA31" s="17">
        <v>5.05</v>
      </c>
      <c r="AB31" s="17">
        <v>10.67</v>
      </c>
      <c r="AC31" s="17">
        <v>14</v>
      </c>
      <c r="AD31" s="5">
        <f t="shared" si="12"/>
        <v>856965.31199999992</v>
      </c>
      <c r="AE31" s="17">
        <f t="shared" si="13"/>
        <v>94514.784000000014</v>
      </c>
      <c r="AF31" s="17">
        <f t="shared" si="14"/>
        <v>164169.60000000001</v>
      </c>
      <c r="AG31" s="17">
        <f t="shared" si="15"/>
        <v>257980.80000000002</v>
      </c>
      <c r="AH31" s="17">
        <f t="shared" si="16"/>
        <v>126645.12000000002</v>
      </c>
      <c r="AI31" s="17">
        <f t="shared" si="17"/>
        <v>62618.97600000001</v>
      </c>
      <c r="AJ31" s="17">
        <f t="shared" si="18"/>
        <v>36117.312000000005</v>
      </c>
      <c r="AK31" s="17">
        <f t="shared" si="19"/>
        <v>114918.72000000002</v>
      </c>
      <c r="AL31" s="17">
        <f t="shared" si="20"/>
        <v>0</v>
      </c>
    </row>
    <row r="32" spans="1:38" ht="12" customHeight="1" x14ac:dyDescent="0.25">
      <c r="A32" s="18">
        <f t="shared" si="11"/>
        <v>28</v>
      </c>
      <c r="B32" s="6" t="s">
        <v>279</v>
      </c>
      <c r="C32" s="10">
        <f t="shared" si="0"/>
        <v>4187.5</v>
      </c>
      <c r="D32" s="7">
        <v>3783.2</v>
      </c>
      <c r="E32" s="7">
        <v>404.3</v>
      </c>
      <c r="F32" s="7">
        <v>859.24</v>
      </c>
      <c r="G32" s="18" t="s">
        <v>212</v>
      </c>
      <c r="H32" s="16">
        <v>1</v>
      </c>
      <c r="I32" s="16" t="s">
        <v>275</v>
      </c>
      <c r="J32" s="9">
        <v>36.54</v>
      </c>
      <c r="K32" s="17">
        <v>4.03</v>
      </c>
      <c r="L32" s="17">
        <v>7</v>
      </c>
      <c r="M32" s="17">
        <v>11</v>
      </c>
      <c r="N32" s="17">
        <v>5.4</v>
      </c>
      <c r="O32" s="17">
        <v>2.67</v>
      </c>
      <c r="P32" s="17">
        <v>1.54</v>
      </c>
      <c r="Q32" s="17">
        <v>4.9000000000000004</v>
      </c>
      <c r="R32" s="17">
        <v>0</v>
      </c>
      <c r="S32" s="3">
        <v>40</v>
      </c>
      <c r="T32" s="3">
        <v>40</v>
      </c>
      <c r="U32" s="3">
        <v>2604.04</v>
      </c>
      <c r="V32" s="17">
        <v>195.98199600000001</v>
      </c>
      <c r="W32" s="3">
        <v>42.3</v>
      </c>
      <c r="X32" s="3">
        <v>2604.04</v>
      </c>
      <c r="Y32" s="17">
        <v>0</v>
      </c>
      <c r="Z32" s="4">
        <v>0</v>
      </c>
      <c r="AA32" s="17">
        <v>5.05</v>
      </c>
      <c r="AB32" s="17">
        <v>10.67</v>
      </c>
      <c r="AC32" s="17">
        <v>14</v>
      </c>
      <c r="AD32" s="5">
        <f t="shared" si="12"/>
        <v>918067.5</v>
      </c>
      <c r="AE32" s="17">
        <f t="shared" si="13"/>
        <v>101253.75</v>
      </c>
      <c r="AF32" s="17">
        <f t="shared" si="14"/>
        <v>175875</v>
      </c>
      <c r="AG32" s="17">
        <f t="shared" si="15"/>
        <v>276375</v>
      </c>
      <c r="AH32" s="17">
        <f t="shared" si="16"/>
        <v>135675</v>
      </c>
      <c r="AI32" s="17">
        <f t="shared" si="17"/>
        <v>67083.75</v>
      </c>
      <c r="AJ32" s="17">
        <f t="shared" si="18"/>
        <v>38692.5</v>
      </c>
      <c r="AK32" s="17">
        <f t="shared" si="19"/>
        <v>123112.5</v>
      </c>
      <c r="AL32" s="17">
        <f t="shared" si="20"/>
        <v>0</v>
      </c>
    </row>
    <row r="33" spans="1:38" ht="12" customHeight="1" x14ac:dyDescent="0.25">
      <c r="A33" s="18">
        <f t="shared" si="11"/>
        <v>29</v>
      </c>
      <c r="B33" s="6" t="s">
        <v>22</v>
      </c>
      <c r="C33" s="10">
        <f t="shared" si="0"/>
        <v>1596.9</v>
      </c>
      <c r="D33" s="7">
        <v>1545.9</v>
      </c>
      <c r="E33" s="7">
        <v>51</v>
      </c>
      <c r="F33" s="7">
        <v>87.4</v>
      </c>
      <c r="G33" s="18" t="s">
        <v>212</v>
      </c>
      <c r="H33" s="16">
        <v>9</v>
      </c>
      <c r="I33" s="16" t="s">
        <v>275</v>
      </c>
      <c r="J33" s="9">
        <v>20.440000000000001</v>
      </c>
      <c r="K33" s="17">
        <v>3.11</v>
      </c>
      <c r="L33" s="17">
        <v>4.0599999999999996</v>
      </c>
      <c r="M33" s="17">
        <v>7</v>
      </c>
      <c r="N33" s="17">
        <v>4</v>
      </c>
      <c r="O33" s="17">
        <v>2.0499999999999998</v>
      </c>
      <c r="P33" s="17">
        <v>0</v>
      </c>
      <c r="Q33" s="17">
        <v>0</v>
      </c>
      <c r="R33" s="17">
        <v>0.22</v>
      </c>
      <c r="S33" s="3">
        <v>40</v>
      </c>
      <c r="T33" s="3">
        <v>0</v>
      </c>
      <c r="U33" s="3">
        <v>0</v>
      </c>
      <c r="V33" s="17">
        <v>0</v>
      </c>
      <c r="W33" s="3">
        <v>42.3</v>
      </c>
      <c r="X33" s="3">
        <v>2604.04</v>
      </c>
      <c r="Y33" s="17">
        <v>6.92</v>
      </c>
      <c r="Z33" s="4">
        <v>0</v>
      </c>
      <c r="AA33" s="17">
        <v>6.73</v>
      </c>
      <c r="AB33" s="17">
        <v>10.67</v>
      </c>
      <c r="AC33" s="17">
        <v>14</v>
      </c>
      <c r="AD33" s="5">
        <f t="shared" si="12"/>
        <v>195843.81600000002</v>
      </c>
      <c r="AE33" s="17">
        <f t="shared" si="13"/>
        <v>29798.154000000002</v>
      </c>
      <c r="AF33" s="17">
        <f t="shared" si="14"/>
        <v>38900.483999999997</v>
      </c>
      <c r="AG33" s="17">
        <f t="shared" si="15"/>
        <v>67069.8</v>
      </c>
      <c r="AH33" s="17">
        <f t="shared" si="16"/>
        <v>38325.600000000006</v>
      </c>
      <c r="AI33" s="17">
        <f t="shared" si="17"/>
        <v>19641.87</v>
      </c>
      <c r="AJ33" s="17">
        <f t="shared" si="18"/>
        <v>0</v>
      </c>
      <c r="AK33" s="17">
        <f t="shared" si="19"/>
        <v>0</v>
      </c>
      <c r="AL33" s="17">
        <f t="shared" si="20"/>
        <v>2107.9080000000004</v>
      </c>
    </row>
    <row r="34" spans="1:38" ht="12" customHeight="1" x14ac:dyDescent="0.25">
      <c r="A34" s="18">
        <f t="shared" si="11"/>
        <v>30</v>
      </c>
      <c r="B34" s="6" t="s">
        <v>23</v>
      </c>
      <c r="C34" s="10">
        <f t="shared" si="0"/>
        <v>2617.3000000000002</v>
      </c>
      <c r="D34" s="7">
        <v>2539.3000000000002</v>
      </c>
      <c r="E34" s="7">
        <v>78</v>
      </c>
      <c r="F34" s="7">
        <v>193.2</v>
      </c>
      <c r="G34" s="18" t="s">
        <v>212</v>
      </c>
      <c r="H34" s="16">
        <v>9</v>
      </c>
      <c r="I34" s="16" t="s">
        <v>275</v>
      </c>
      <c r="J34" s="9">
        <v>20.440000000000001</v>
      </c>
      <c r="K34" s="17">
        <v>3.11</v>
      </c>
      <c r="L34" s="17">
        <v>4.0599999999999996</v>
      </c>
      <c r="M34" s="17">
        <v>7</v>
      </c>
      <c r="N34" s="17">
        <v>4</v>
      </c>
      <c r="O34" s="17">
        <v>2.0499999999999998</v>
      </c>
      <c r="P34" s="17">
        <v>0</v>
      </c>
      <c r="Q34" s="17">
        <v>0</v>
      </c>
      <c r="R34" s="17">
        <v>0.22</v>
      </c>
      <c r="S34" s="3">
        <v>40</v>
      </c>
      <c r="T34" s="3">
        <v>0</v>
      </c>
      <c r="U34" s="3">
        <v>0</v>
      </c>
      <c r="V34" s="17">
        <v>0</v>
      </c>
      <c r="W34" s="3">
        <v>42.3</v>
      </c>
      <c r="X34" s="3">
        <v>2604.04</v>
      </c>
      <c r="Y34" s="17">
        <v>6.92</v>
      </c>
      <c r="Z34" s="4">
        <v>0</v>
      </c>
      <c r="AA34" s="17">
        <v>6.73</v>
      </c>
      <c r="AB34" s="17">
        <v>10.67</v>
      </c>
      <c r="AC34" s="17">
        <v>14</v>
      </c>
      <c r="AD34" s="5">
        <f t="shared" si="12"/>
        <v>320985.67200000002</v>
      </c>
      <c r="AE34" s="17">
        <f t="shared" si="13"/>
        <v>48838.817999999999</v>
      </c>
      <c r="AF34" s="17">
        <f t="shared" si="14"/>
        <v>63757.428</v>
      </c>
      <c r="AG34" s="17">
        <f t="shared" si="15"/>
        <v>109926.6</v>
      </c>
      <c r="AH34" s="17">
        <f t="shared" si="16"/>
        <v>62815.200000000004</v>
      </c>
      <c r="AI34" s="17">
        <f t="shared" si="17"/>
        <v>32192.79</v>
      </c>
      <c r="AJ34" s="17">
        <f t="shared" si="18"/>
        <v>0</v>
      </c>
      <c r="AK34" s="17">
        <f t="shared" si="19"/>
        <v>0</v>
      </c>
      <c r="AL34" s="17">
        <f t="shared" si="20"/>
        <v>3454.8360000000002</v>
      </c>
    </row>
    <row r="35" spans="1:38" ht="12" customHeight="1" x14ac:dyDescent="0.25">
      <c r="A35" s="18">
        <f t="shared" si="11"/>
        <v>31</v>
      </c>
      <c r="B35" s="6" t="s">
        <v>24</v>
      </c>
      <c r="C35" s="10">
        <f t="shared" si="0"/>
        <v>794.16</v>
      </c>
      <c r="D35" s="7">
        <v>794.16</v>
      </c>
      <c r="E35" s="7">
        <v>0</v>
      </c>
      <c r="F35" s="7">
        <v>96</v>
      </c>
      <c r="G35" s="18" t="s">
        <v>212</v>
      </c>
      <c r="H35" s="16">
        <v>9</v>
      </c>
      <c r="I35" s="16" t="s">
        <v>274</v>
      </c>
      <c r="J35" s="9">
        <v>16.23</v>
      </c>
      <c r="K35" s="17">
        <v>0</v>
      </c>
      <c r="L35" s="17">
        <v>3.25</v>
      </c>
      <c r="M35" s="17">
        <v>6.71</v>
      </c>
      <c r="N35" s="17">
        <v>4</v>
      </c>
      <c r="O35" s="17">
        <v>2.0499999999999998</v>
      </c>
      <c r="P35" s="17">
        <v>0</v>
      </c>
      <c r="Q35" s="17">
        <v>0</v>
      </c>
      <c r="R35" s="17">
        <v>0.22</v>
      </c>
      <c r="S35" s="3">
        <v>40</v>
      </c>
      <c r="T35" s="3">
        <v>0</v>
      </c>
      <c r="U35" s="3">
        <v>0</v>
      </c>
      <c r="V35" s="17">
        <v>0</v>
      </c>
      <c r="W35" s="3">
        <v>42.3</v>
      </c>
      <c r="X35" s="3">
        <v>2604.04</v>
      </c>
      <c r="Y35" s="17">
        <v>7.85</v>
      </c>
      <c r="Z35" s="4">
        <v>0</v>
      </c>
      <c r="AA35" s="17">
        <v>6.73</v>
      </c>
      <c r="AB35" s="17">
        <v>10.67</v>
      </c>
      <c r="AC35" s="17">
        <v>14</v>
      </c>
      <c r="AD35" s="5">
        <f t="shared" si="12"/>
        <v>77335.300799999997</v>
      </c>
      <c r="AE35" s="17">
        <f t="shared" si="13"/>
        <v>0</v>
      </c>
      <c r="AF35" s="17">
        <f t="shared" si="14"/>
        <v>15486.119999999999</v>
      </c>
      <c r="AG35" s="17">
        <f t="shared" si="15"/>
        <v>31972.881599999997</v>
      </c>
      <c r="AH35" s="17">
        <f t="shared" si="16"/>
        <v>19059.84</v>
      </c>
      <c r="AI35" s="17">
        <f t="shared" si="17"/>
        <v>9768.1679999999978</v>
      </c>
      <c r="AJ35" s="17">
        <f t="shared" si="18"/>
        <v>0</v>
      </c>
      <c r="AK35" s="17">
        <f t="shared" si="19"/>
        <v>0</v>
      </c>
      <c r="AL35" s="17">
        <f t="shared" si="20"/>
        <v>1048.2911999999999</v>
      </c>
    </row>
    <row r="36" spans="1:38" ht="12" customHeight="1" x14ac:dyDescent="0.25">
      <c r="A36" s="18">
        <f t="shared" si="11"/>
        <v>32</v>
      </c>
      <c r="B36" s="6" t="s">
        <v>25</v>
      </c>
      <c r="C36" s="10">
        <f t="shared" si="0"/>
        <v>3900.4</v>
      </c>
      <c r="D36" s="7">
        <v>3900.4</v>
      </c>
      <c r="E36" s="7">
        <v>0</v>
      </c>
      <c r="F36" s="7">
        <v>628</v>
      </c>
      <c r="G36" s="18" t="s">
        <v>212</v>
      </c>
      <c r="H36" s="16">
        <v>1</v>
      </c>
      <c r="I36" s="16" t="s">
        <v>275</v>
      </c>
      <c r="J36" s="9">
        <v>36.54</v>
      </c>
      <c r="K36" s="17">
        <v>4.03</v>
      </c>
      <c r="L36" s="17">
        <v>7</v>
      </c>
      <c r="M36" s="17">
        <v>11</v>
      </c>
      <c r="N36" s="17">
        <v>5.4</v>
      </c>
      <c r="O36" s="17">
        <v>2.67</v>
      </c>
      <c r="P36" s="17">
        <v>1.54</v>
      </c>
      <c r="Q36" s="17">
        <v>4.9000000000000004</v>
      </c>
      <c r="R36" s="17">
        <v>0</v>
      </c>
      <c r="S36" s="3">
        <v>40</v>
      </c>
      <c r="T36" s="3">
        <v>40</v>
      </c>
      <c r="U36" s="3">
        <v>2604.04</v>
      </c>
      <c r="V36" s="17">
        <v>195.98199600000001</v>
      </c>
      <c r="W36" s="3">
        <v>42.3</v>
      </c>
      <c r="X36" s="3">
        <v>2604.04</v>
      </c>
      <c r="Y36" s="17">
        <v>0</v>
      </c>
      <c r="Z36" s="4">
        <v>0</v>
      </c>
      <c r="AA36" s="17">
        <v>5.05</v>
      </c>
      <c r="AB36" s="17">
        <v>10.67</v>
      </c>
      <c r="AC36" s="17">
        <v>14</v>
      </c>
      <c r="AD36" s="5">
        <f t="shared" si="12"/>
        <v>855123.696</v>
      </c>
      <c r="AE36" s="17">
        <f t="shared" si="13"/>
        <v>94311.672000000006</v>
      </c>
      <c r="AF36" s="17">
        <f t="shared" si="14"/>
        <v>163816.79999999999</v>
      </c>
      <c r="AG36" s="17">
        <f t="shared" si="15"/>
        <v>257426.40000000002</v>
      </c>
      <c r="AH36" s="17">
        <f t="shared" si="16"/>
        <v>126372.96000000002</v>
      </c>
      <c r="AI36" s="17">
        <f t="shared" si="17"/>
        <v>62484.407999999996</v>
      </c>
      <c r="AJ36" s="17">
        <f t="shared" si="18"/>
        <v>36039.695999999996</v>
      </c>
      <c r="AK36" s="17">
        <f t="shared" si="19"/>
        <v>114671.76000000001</v>
      </c>
      <c r="AL36" s="17">
        <f t="shared" si="20"/>
        <v>0</v>
      </c>
    </row>
    <row r="37" spans="1:38" ht="12" customHeight="1" x14ac:dyDescent="0.25">
      <c r="A37" s="18">
        <f t="shared" si="11"/>
        <v>33</v>
      </c>
      <c r="B37" s="6" t="s">
        <v>26</v>
      </c>
      <c r="C37" s="10">
        <f t="shared" si="0"/>
        <v>330.3</v>
      </c>
      <c r="D37" s="7">
        <v>330.3</v>
      </c>
      <c r="E37" s="7">
        <v>0</v>
      </c>
      <c r="F37" s="7">
        <v>148.6</v>
      </c>
      <c r="G37" s="18" t="s">
        <v>212</v>
      </c>
      <c r="H37" s="16">
        <v>8</v>
      </c>
      <c r="I37" s="16" t="s">
        <v>274</v>
      </c>
      <c r="J37" s="9">
        <v>16.02</v>
      </c>
      <c r="K37" s="17">
        <v>0</v>
      </c>
      <c r="L37" s="17">
        <v>3.25</v>
      </c>
      <c r="M37" s="17">
        <v>6.72</v>
      </c>
      <c r="N37" s="17">
        <v>4</v>
      </c>
      <c r="O37" s="17">
        <v>2.0499999999999998</v>
      </c>
      <c r="P37" s="17">
        <v>0</v>
      </c>
      <c r="Q37" s="17">
        <v>0</v>
      </c>
      <c r="R37" s="17">
        <v>0</v>
      </c>
      <c r="S37" s="3">
        <v>40</v>
      </c>
      <c r="T37" s="3">
        <v>0</v>
      </c>
      <c r="U37" s="3">
        <v>0</v>
      </c>
      <c r="V37" s="17">
        <v>0</v>
      </c>
      <c r="W37" s="3">
        <v>42.3</v>
      </c>
      <c r="X37" s="3">
        <v>2604.04</v>
      </c>
      <c r="Y37" s="17">
        <v>0</v>
      </c>
      <c r="Z37" s="4">
        <v>0</v>
      </c>
      <c r="AA37" s="17">
        <v>5.05</v>
      </c>
      <c r="AB37" s="17">
        <v>10.67</v>
      </c>
      <c r="AC37" s="17">
        <v>14</v>
      </c>
      <c r="AD37" s="5">
        <f t="shared" si="12"/>
        <v>31748.436000000002</v>
      </c>
      <c r="AE37" s="17">
        <f t="shared" si="13"/>
        <v>0</v>
      </c>
      <c r="AF37" s="17">
        <f t="shared" si="14"/>
        <v>6440.85</v>
      </c>
      <c r="AG37" s="17">
        <f t="shared" si="15"/>
        <v>13317.696</v>
      </c>
      <c r="AH37" s="17">
        <f t="shared" si="16"/>
        <v>7927.2000000000007</v>
      </c>
      <c r="AI37" s="17">
        <f t="shared" si="17"/>
        <v>4062.69</v>
      </c>
      <c r="AJ37" s="17">
        <f t="shared" si="18"/>
        <v>0</v>
      </c>
      <c r="AK37" s="17">
        <f t="shared" si="19"/>
        <v>0</v>
      </c>
      <c r="AL37" s="17">
        <f t="shared" si="20"/>
        <v>0</v>
      </c>
    </row>
    <row r="38" spans="1:38" ht="12" customHeight="1" x14ac:dyDescent="0.25">
      <c r="A38" s="18">
        <f t="shared" si="11"/>
        <v>34</v>
      </c>
      <c r="B38" s="6" t="s">
        <v>27</v>
      </c>
      <c r="C38" s="10">
        <f t="shared" si="0"/>
        <v>331.2</v>
      </c>
      <c r="D38" s="7">
        <v>331.2</v>
      </c>
      <c r="E38" s="7">
        <v>0</v>
      </c>
      <c r="F38" s="7">
        <v>41.4</v>
      </c>
      <c r="G38" s="18" t="s">
        <v>212</v>
      </c>
      <c r="H38" s="16">
        <v>8</v>
      </c>
      <c r="I38" s="16" t="s">
        <v>274</v>
      </c>
      <c r="J38" s="9">
        <v>16.02</v>
      </c>
      <c r="K38" s="17">
        <v>0</v>
      </c>
      <c r="L38" s="17">
        <v>3.25</v>
      </c>
      <c r="M38" s="17">
        <v>6.72</v>
      </c>
      <c r="N38" s="17">
        <v>4</v>
      </c>
      <c r="O38" s="17">
        <v>2.0499999999999998</v>
      </c>
      <c r="P38" s="17">
        <v>0</v>
      </c>
      <c r="Q38" s="17">
        <v>0</v>
      </c>
      <c r="R38" s="17">
        <v>0</v>
      </c>
      <c r="S38" s="3">
        <v>40</v>
      </c>
      <c r="T38" s="3">
        <v>0</v>
      </c>
      <c r="U38" s="3">
        <v>0</v>
      </c>
      <c r="V38" s="17">
        <v>0</v>
      </c>
      <c r="W38" s="3">
        <v>42.3</v>
      </c>
      <c r="X38" s="3">
        <v>2604.04</v>
      </c>
      <c r="Y38" s="17">
        <v>0</v>
      </c>
      <c r="Z38" s="4">
        <v>0</v>
      </c>
      <c r="AA38" s="17">
        <v>5.05</v>
      </c>
      <c r="AB38" s="17">
        <v>10.67</v>
      </c>
      <c r="AC38" s="17">
        <v>14</v>
      </c>
      <c r="AD38" s="5">
        <f t="shared" si="12"/>
        <v>31834.943999999996</v>
      </c>
      <c r="AE38" s="17">
        <f t="shared" si="13"/>
        <v>0</v>
      </c>
      <c r="AF38" s="17">
        <f t="shared" si="14"/>
        <v>6458.4</v>
      </c>
      <c r="AG38" s="17">
        <f t="shared" si="15"/>
        <v>13353.983999999999</v>
      </c>
      <c r="AH38" s="17">
        <f t="shared" si="16"/>
        <v>7948.7999999999993</v>
      </c>
      <c r="AI38" s="17">
        <f t="shared" si="17"/>
        <v>4073.7599999999993</v>
      </c>
      <c r="AJ38" s="17">
        <f t="shared" si="18"/>
        <v>0</v>
      </c>
      <c r="AK38" s="17">
        <f t="shared" si="19"/>
        <v>0</v>
      </c>
      <c r="AL38" s="17">
        <f t="shared" si="20"/>
        <v>0</v>
      </c>
    </row>
    <row r="39" spans="1:38" ht="12" customHeight="1" x14ac:dyDescent="0.25">
      <c r="A39" s="18">
        <f t="shared" si="11"/>
        <v>35</v>
      </c>
      <c r="B39" s="6" t="s">
        <v>28</v>
      </c>
      <c r="C39" s="10">
        <f t="shared" si="0"/>
        <v>10785.62</v>
      </c>
      <c r="D39" s="7">
        <v>10785.62</v>
      </c>
      <c r="E39" s="7">
        <v>0</v>
      </c>
      <c r="F39" s="7">
        <v>980.8</v>
      </c>
      <c r="G39" s="18" t="s">
        <v>214</v>
      </c>
      <c r="H39" s="16">
        <v>3</v>
      </c>
      <c r="I39" s="16" t="s">
        <v>276</v>
      </c>
      <c r="J39" s="5">
        <v>45.06</v>
      </c>
      <c r="K39" s="17">
        <v>5.0999999999999996</v>
      </c>
      <c r="L39" s="17">
        <v>8.6300000000000008</v>
      </c>
      <c r="M39" s="17">
        <v>13.43</v>
      </c>
      <c r="N39" s="17">
        <v>6.91</v>
      </c>
      <c r="O39" s="17">
        <v>3.15</v>
      </c>
      <c r="P39" s="17">
        <v>1.81</v>
      </c>
      <c r="Q39" s="17">
        <v>5.77</v>
      </c>
      <c r="R39" s="17">
        <v>0.26</v>
      </c>
      <c r="S39" s="3">
        <v>40</v>
      </c>
      <c r="T39" s="3">
        <v>40</v>
      </c>
      <c r="U39" s="3">
        <v>2604.04</v>
      </c>
      <c r="V39" s="17">
        <v>195.98199600000001</v>
      </c>
      <c r="W39" s="3">
        <v>42.3</v>
      </c>
      <c r="X39" s="3">
        <v>2604.04</v>
      </c>
      <c r="Y39" s="17">
        <v>7.85</v>
      </c>
      <c r="Z39" s="4">
        <v>0</v>
      </c>
      <c r="AA39" s="17">
        <v>6.73</v>
      </c>
      <c r="AB39" s="17">
        <v>10.67</v>
      </c>
      <c r="AC39" s="17">
        <v>14</v>
      </c>
      <c r="AD39" s="5">
        <f t="shared" si="12"/>
        <v>2916000.2232000004</v>
      </c>
      <c r="AE39" s="17">
        <f t="shared" si="13"/>
        <v>330039.97199999995</v>
      </c>
      <c r="AF39" s="17">
        <f t="shared" si="14"/>
        <v>558479.40360000008</v>
      </c>
      <c r="AG39" s="17">
        <f t="shared" si="15"/>
        <v>869105.25960000011</v>
      </c>
      <c r="AH39" s="17">
        <f t="shared" si="16"/>
        <v>447171.8052</v>
      </c>
      <c r="AI39" s="17">
        <f t="shared" si="17"/>
        <v>203848.21799999999</v>
      </c>
      <c r="AJ39" s="17">
        <f t="shared" si="18"/>
        <v>117131.83320000002</v>
      </c>
      <c r="AK39" s="17">
        <f t="shared" si="19"/>
        <v>373398.16440000001</v>
      </c>
      <c r="AL39" s="17">
        <f t="shared" si="20"/>
        <v>16825.567200000001</v>
      </c>
    </row>
    <row r="40" spans="1:38" ht="12" customHeight="1" x14ac:dyDescent="0.25">
      <c r="A40" s="18">
        <f t="shared" si="11"/>
        <v>36</v>
      </c>
      <c r="B40" s="6" t="s">
        <v>29</v>
      </c>
      <c r="C40" s="10">
        <f t="shared" si="0"/>
        <v>10772.68</v>
      </c>
      <c r="D40" s="7">
        <v>10772.68</v>
      </c>
      <c r="E40" s="7">
        <v>0</v>
      </c>
      <c r="F40" s="7">
        <v>1031.5999999999999</v>
      </c>
      <c r="G40" s="18" t="s">
        <v>214</v>
      </c>
      <c r="H40" s="16">
        <v>3</v>
      </c>
      <c r="I40" s="16" t="s">
        <v>276</v>
      </c>
      <c r="J40" s="5">
        <v>45.06</v>
      </c>
      <c r="K40" s="17">
        <v>5.0999999999999996</v>
      </c>
      <c r="L40" s="17">
        <v>8.6300000000000008</v>
      </c>
      <c r="M40" s="17">
        <v>13.43</v>
      </c>
      <c r="N40" s="17">
        <v>6.91</v>
      </c>
      <c r="O40" s="17">
        <v>3.15</v>
      </c>
      <c r="P40" s="17">
        <v>1.81</v>
      </c>
      <c r="Q40" s="17">
        <v>5.77</v>
      </c>
      <c r="R40" s="17">
        <v>0.26</v>
      </c>
      <c r="S40" s="3">
        <v>40</v>
      </c>
      <c r="T40" s="3">
        <v>40</v>
      </c>
      <c r="U40" s="3">
        <v>2604.04</v>
      </c>
      <c r="V40" s="17">
        <v>195.98199600000001</v>
      </c>
      <c r="W40" s="3">
        <v>42.3</v>
      </c>
      <c r="X40" s="3">
        <v>2604.04</v>
      </c>
      <c r="Y40" s="17">
        <v>7.85</v>
      </c>
      <c r="Z40" s="4">
        <v>0</v>
      </c>
      <c r="AA40" s="17">
        <v>6.73</v>
      </c>
      <c r="AB40" s="17">
        <v>10.67</v>
      </c>
      <c r="AC40" s="17">
        <v>14</v>
      </c>
      <c r="AD40" s="5">
        <f t="shared" si="12"/>
        <v>2912501.7648000005</v>
      </c>
      <c r="AE40" s="17">
        <f t="shared" si="13"/>
        <v>329644.00799999997</v>
      </c>
      <c r="AF40" s="17">
        <f t="shared" si="14"/>
        <v>557809.37040000001</v>
      </c>
      <c r="AG40" s="17">
        <f t="shared" si="15"/>
        <v>868062.55440000002</v>
      </c>
      <c r="AH40" s="17">
        <f t="shared" si="16"/>
        <v>446635.31280000001</v>
      </c>
      <c r="AI40" s="17">
        <f t="shared" si="17"/>
        <v>203603.652</v>
      </c>
      <c r="AJ40" s="17">
        <f t="shared" si="18"/>
        <v>116991.30480000001</v>
      </c>
      <c r="AK40" s="17">
        <f t="shared" si="19"/>
        <v>372950.18160000001</v>
      </c>
      <c r="AL40" s="17">
        <f t="shared" si="20"/>
        <v>16805.380799999999</v>
      </c>
    </row>
    <row r="41" spans="1:38" ht="12" customHeight="1" x14ac:dyDescent="0.25">
      <c r="A41" s="18">
        <f t="shared" si="11"/>
        <v>37</v>
      </c>
      <c r="B41" s="6" t="s">
        <v>30</v>
      </c>
      <c r="C41" s="10">
        <f t="shared" si="0"/>
        <v>10745.800000000001</v>
      </c>
      <c r="D41" s="7">
        <v>10719.1</v>
      </c>
      <c r="E41" s="7">
        <v>26.7</v>
      </c>
      <c r="F41" s="7">
        <v>907.7</v>
      </c>
      <c r="G41" s="18" t="s">
        <v>214</v>
      </c>
      <c r="H41" s="16">
        <v>3</v>
      </c>
      <c r="I41" s="16" t="s">
        <v>276</v>
      </c>
      <c r="J41" s="5">
        <v>45.06</v>
      </c>
      <c r="K41" s="17">
        <v>5.0999999999999996</v>
      </c>
      <c r="L41" s="17">
        <v>8.6300000000000008</v>
      </c>
      <c r="M41" s="17">
        <v>13.43</v>
      </c>
      <c r="N41" s="17">
        <v>6.91</v>
      </c>
      <c r="O41" s="17">
        <v>3.15</v>
      </c>
      <c r="P41" s="17">
        <v>1.81</v>
      </c>
      <c r="Q41" s="17">
        <v>5.77</v>
      </c>
      <c r="R41" s="17">
        <v>0.26</v>
      </c>
      <c r="S41" s="3">
        <v>40</v>
      </c>
      <c r="T41" s="3">
        <v>40</v>
      </c>
      <c r="U41" s="3">
        <v>2604.04</v>
      </c>
      <c r="V41" s="17">
        <v>195.98199600000001</v>
      </c>
      <c r="W41" s="3">
        <v>42.3</v>
      </c>
      <c r="X41" s="3">
        <v>2604.04</v>
      </c>
      <c r="Y41" s="17">
        <v>7.85</v>
      </c>
      <c r="Z41" s="4">
        <v>0</v>
      </c>
      <c r="AA41" s="17">
        <v>6.73</v>
      </c>
      <c r="AB41" s="17">
        <v>10.67</v>
      </c>
      <c r="AC41" s="17">
        <v>14</v>
      </c>
      <c r="AD41" s="5">
        <f t="shared" si="12"/>
        <v>2905234.4880000004</v>
      </c>
      <c r="AE41" s="17">
        <f t="shared" si="13"/>
        <v>328821.48</v>
      </c>
      <c r="AF41" s="17">
        <f t="shared" si="14"/>
        <v>556417.52400000009</v>
      </c>
      <c r="AG41" s="17">
        <f t="shared" si="15"/>
        <v>865896.56400000001</v>
      </c>
      <c r="AH41" s="17">
        <f t="shared" si="16"/>
        <v>445520.86800000002</v>
      </c>
      <c r="AI41" s="17">
        <f t="shared" si="17"/>
        <v>203095.62000000002</v>
      </c>
      <c r="AJ41" s="17">
        <f t="shared" si="18"/>
        <v>116699.38800000001</v>
      </c>
      <c r="AK41" s="17">
        <f t="shared" si="19"/>
        <v>372019.59600000002</v>
      </c>
      <c r="AL41" s="17">
        <f t="shared" si="20"/>
        <v>16763.448000000004</v>
      </c>
    </row>
    <row r="42" spans="1:38" ht="12" customHeight="1" x14ac:dyDescent="0.25">
      <c r="A42" s="18">
        <f t="shared" si="11"/>
        <v>38</v>
      </c>
      <c r="B42" s="6" t="s">
        <v>31</v>
      </c>
      <c r="C42" s="10">
        <f t="shared" si="0"/>
        <v>4054.4</v>
      </c>
      <c r="D42" s="7">
        <v>3427.5</v>
      </c>
      <c r="E42" s="7">
        <v>626.9</v>
      </c>
      <c r="F42" s="7">
        <v>442.5</v>
      </c>
      <c r="G42" s="18" t="s">
        <v>214</v>
      </c>
      <c r="H42" s="16">
        <v>3</v>
      </c>
      <c r="I42" s="16" t="s">
        <v>276</v>
      </c>
      <c r="J42" s="5">
        <v>45.06</v>
      </c>
      <c r="K42" s="17">
        <v>5.0999999999999996</v>
      </c>
      <c r="L42" s="17">
        <v>8.6300000000000008</v>
      </c>
      <c r="M42" s="17">
        <v>13.43</v>
      </c>
      <c r="N42" s="17">
        <v>6.91</v>
      </c>
      <c r="O42" s="17">
        <v>3.15</v>
      </c>
      <c r="P42" s="17">
        <v>1.81</v>
      </c>
      <c r="Q42" s="17">
        <v>5.77</v>
      </c>
      <c r="R42" s="17">
        <v>0.26</v>
      </c>
      <c r="S42" s="3">
        <v>40</v>
      </c>
      <c r="T42" s="3">
        <v>40</v>
      </c>
      <c r="U42" s="3">
        <v>2604.04</v>
      </c>
      <c r="V42" s="17">
        <v>195.98199600000001</v>
      </c>
      <c r="W42" s="3">
        <v>42.3</v>
      </c>
      <c r="X42" s="3">
        <v>2604.04</v>
      </c>
      <c r="Y42" s="17">
        <v>7.85</v>
      </c>
      <c r="Z42" s="4">
        <v>0</v>
      </c>
      <c r="AA42" s="17">
        <v>6.73</v>
      </c>
      <c r="AB42" s="17">
        <v>10.67</v>
      </c>
      <c r="AC42" s="17">
        <v>14</v>
      </c>
      <c r="AD42" s="5">
        <f t="shared" si="12"/>
        <v>1096147.5840000003</v>
      </c>
      <c r="AE42" s="17">
        <f t="shared" si="13"/>
        <v>124064.63999999998</v>
      </c>
      <c r="AF42" s="17">
        <f t="shared" si="14"/>
        <v>209936.83199999999</v>
      </c>
      <c r="AG42" s="17">
        <f t="shared" si="15"/>
        <v>326703.55199999997</v>
      </c>
      <c r="AH42" s="17">
        <f t="shared" si="16"/>
        <v>168095.424</v>
      </c>
      <c r="AI42" s="17">
        <f t="shared" si="17"/>
        <v>76628.160000000003</v>
      </c>
      <c r="AJ42" s="17">
        <f t="shared" si="18"/>
        <v>44030.784</v>
      </c>
      <c r="AK42" s="17">
        <f t="shared" si="19"/>
        <v>140363.32799999998</v>
      </c>
      <c r="AL42" s="17">
        <f t="shared" si="20"/>
        <v>6324.8639999999996</v>
      </c>
    </row>
    <row r="43" spans="1:38" ht="12" customHeight="1" x14ac:dyDescent="0.25">
      <c r="A43" s="18">
        <f t="shared" si="11"/>
        <v>39</v>
      </c>
      <c r="B43" s="6" t="s">
        <v>32</v>
      </c>
      <c r="C43" s="10">
        <f t="shared" si="0"/>
        <v>3567.1</v>
      </c>
      <c r="D43" s="7">
        <v>3567.1</v>
      </c>
      <c r="E43" s="7">
        <v>0</v>
      </c>
      <c r="F43" s="7">
        <v>685.7</v>
      </c>
      <c r="G43" s="18" t="s">
        <v>214</v>
      </c>
      <c r="H43" s="16">
        <v>3</v>
      </c>
      <c r="I43" s="16" t="s">
        <v>276</v>
      </c>
      <c r="J43" s="5">
        <v>45.06</v>
      </c>
      <c r="K43" s="17">
        <v>5.0999999999999996</v>
      </c>
      <c r="L43" s="17">
        <v>8.6300000000000008</v>
      </c>
      <c r="M43" s="17">
        <v>13.43</v>
      </c>
      <c r="N43" s="17">
        <v>6.91</v>
      </c>
      <c r="O43" s="17">
        <v>3.15</v>
      </c>
      <c r="P43" s="17">
        <v>1.81</v>
      </c>
      <c r="Q43" s="17">
        <v>5.77</v>
      </c>
      <c r="R43" s="17">
        <v>0.26</v>
      </c>
      <c r="S43" s="3">
        <v>40</v>
      </c>
      <c r="T43" s="3">
        <v>40</v>
      </c>
      <c r="U43" s="3">
        <v>2604.04</v>
      </c>
      <c r="V43" s="17">
        <v>195.98199600000001</v>
      </c>
      <c r="W43" s="3">
        <v>42.3</v>
      </c>
      <c r="X43" s="3">
        <v>2604.04</v>
      </c>
      <c r="Y43" s="17">
        <v>7.85</v>
      </c>
      <c r="Z43" s="4">
        <v>0</v>
      </c>
      <c r="AA43" s="17">
        <v>6.73</v>
      </c>
      <c r="AB43" s="17">
        <v>10.67</v>
      </c>
      <c r="AC43" s="17">
        <v>14</v>
      </c>
      <c r="AD43" s="5">
        <f t="shared" si="12"/>
        <v>964401.15600000008</v>
      </c>
      <c r="AE43" s="17">
        <f t="shared" si="13"/>
        <v>109153.26</v>
      </c>
      <c r="AF43" s="17">
        <f t="shared" si="14"/>
        <v>184704.43799999999</v>
      </c>
      <c r="AG43" s="17">
        <f t="shared" si="15"/>
        <v>287436.91800000001</v>
      </c>
      <c r="AH43" s="17">
        <f t="shared" si="16"/>
        <v>147891.96600000001</v>
      </c>
      <c r="AI43" s="17">
        <f t="shared" si="17"/>
        <v>67418.19</v>
      </c>
      <c r="AJ43" s="17">
        <f t="shared" si="18"/>
        <v>38738.705999999998</v>
      </c>
      <c r="AK43" s="17">
        <f t="shared" si="19"/>
        <v>123493.00199999998</v>
      </c>
      <c r="AL43" s="17">
        <f t="shared" si="20"/>
        <v>5564.6760000000004</v>
      </c>
    </row>
    <row r="44" spans="1:38" ht="12" customHeight="1" x14ac:dyDescent="0.25">
      <c r="A44" s="18">
        <f t="shared" si="11"/>
        <v>40</v>
      </c>
      <c r="B44" s="6" t="s">
        <v>33</v>
      </c>
      <c r="C44" s="10">
        <f t="shared" si="0"/>
        <v>21973.200000000001</v>
      </c>
      <c r="D44" s="7">
        <v>20211.400000000001</v>
      </c>
      <c r="E44" s="7">
        <v>1761.8</v>
      </c>
      <c r="F44" s="7">
        <v>3728</v>
      </c>
      <c r="G44" s="18" t="s">
        <v>214</v>
      </c>
      <c r="H44" s="16">
        <v>1</v>
      </c>
      <c r="I44" s="16" t="s">
        <v>276</v>
      </c>
      <c r="J44" s="5">
        <v>44.8</v>
      </c>
      <c r="K44" s="17">
        <v>5.0999999999999996</v>
      </c>
      <c r="L44" s="17">
        <v>8.6300000000000008</v>
      </c>
      <c r="M44" s="17">
        <v>13.43</v>
      </c>
      <c r="N44" s="17">
        <v>6.91</v>
      </c>
      <c r="O44" s="17">
        <v>3.15</v>
      </c>
      <c r="P44" s="17">
        <v>1.81</v>
      </c>
      <c r="Q44" s="17">
        <v>5.77</v>
      </c>
      <c r="R44" s="17">
        <v>0</v>
      </c>
      <c r="S44" s="3">
        <v>40</v>
      </c>
      <c r="T44" s="3">
        <v>40</v>
      </c>
      <c r="U44" s="3">
        <v>2604.04</v>
      </c>
      <c r="V44" s="17">
        <v>195.98199600000001</v>
      </c>
      <c r="W44" s="3">
        <v>42.3</v>
      </c>
      <c r="X44" s="3">
        <v>2604.04</v>
      </c>
      <c r="Y44" s="17">
        <v>0</v>
      </c>
      <c r="Z44" s="4">
        <v>0</v>
      </c>
      <c r="AA44" s="17">
        <v>5.05</v>
      </c>
      <c r="AB44" s="17">
        <v>10.67</v>
      </c>
      <c r="AC44" s="17">
        <v>14</v>
      </c>
      <c r="AD44" s="5">
        <f t="shared" si="12"/>
        <v>5906396.1600000001</v>
      </c>
      <c r="AE44" s="17">
        <f t="shared" si="13"/>
        <v>672379.91999999993</v>
      </c>
      <c r="AF44" s="17">
        <f t="shared" si="14"/>
        <v>1137772.2960000001</v>
      </c>
      <c r="AG44" s="17">
        <f t="shared" si="15"/>
        <v>1770600.456</v>
      </c>
      <c r="AH44" s="17">
        <f t="shared" si="16"/>
        <v>911008.87199999997</v>
      </c>
      <c r="AI44" s="17">
        <f t="shared" si="17"/>
        <v>415293.48</v>
      </c>
      <c r="AJ44" s="17">
        <f t="shared" si="18"/>
        <v>238628.95200000005</v>
      </c>
      <c r="AK44" s="17">
        <f t="shared" si="19"/>
        <v>760712.18400000001</v>
      </c>
      <c r="AL44" s="17">
        <f t="shared" si="20"/>
        <v>0</v>
      </c>
    </row>
    <row r="45" spans="1:38" ht="12" customHeight="1" x14ac:dyDescent="0.25">
      <c r="A45" s="18">
        <f t="shared" si="11"/>
        <v>41</v>
      </c>
      <c r="B45" s="6" t="s">
        <v>34</v>
      </c>
      <c r="C45" s="10">
        <f t="shared" si="0"/>
        <v>644.9</v>
      </c>
      <c r="D45" s="7">
        <v>644.9</v>
      </c>
      <c r="E45" s="7">
        <v>0</v>
      </c>
      <c r="F45" s="7">
        <v>62.2</v>
      </c>
      <c r="G45" s="18" t="s">
        <v>214</v>
      </c>
      <c r="H45" s="16">
        <v>7</v>
      </c>
      <c r="I45" s="16" t="s">
        <v>276</v>
      </c>
      <c r="J45" s="5">
        <v>31</v>
      </c>
      <c r="K45" s="17">
        <v>5.0999999999999996</v>
      </c>
      <c r="L45" s="17">
        <v>6.59</v>
      </c>
      <c r="M45" s="17">
        <v>8.98</v>
      </c>
      <c r="N45" s="17">
        <v>6.92</v>
      </c>
      <c r="O45" s="17">
        <v>3.15</v>
      </c>
      <c r="P45" s="17">
        <v>0</v>
      </c>
      <c r="Q45" s="17">
        <v>0</v>
      </c>
      <c r="R45" s="17">
        <v>0.26</v>
      </c>
      <c r="S45" s="3">
        <v>40</v>
      </c>
      <c r="T45" s="3">
        <v>40</v>
      </c>
      <c r="U45" s="3">
        <v>2604.04</v>
      </c>
      <c r="V45" s="17">
        <v>195.98199600000001</v>
      </c>
      <c r="W45" s="3">
        <v>42.3</v>
      </c>
      <c r="X45" s="3">
        <v>2604.04</v>
      </c>
      <c r="Y45" s="17">
        <v>7.85</v>
      </c>
      <c r="Z45" s="4">
        <v>0</v>
      </c>
      <c r="AA45" s="17">
        <v>6.73</v>
      </c>
      <c r="AB45" s="17">
        <v>10.67</v>
      </c>
      <c r="AC45" s="17">
        <v>14</v>
      </c>
      <c r="AD45" s="5">
        <f t="shared" si="12"/>
        <v>119951.4</v>
      </c>
      <c r="AE45" s="17">
        <f t="shared" si="13"/>
        <v>19733.939999999999</v>
      </c>
      <c r="AF45" s="17">
        <f t="shared" si="14"/>
        <v>25499.345999999998</v>
      </c>
      <c r="AG45" s="17">
        <f t="shared" si="15"/>
        <v>34747.212</v>
      </c>
      <c r="AH45" s="17">
        <f t="shared" si="16"/>
        <v>26776.248</v>
      </c>
      <c r="AI45" s="17">
        <f t="shared" si="17"/>
        <v>12188.61</v>
      </c>
      <c r="AJ45" s="17">
        <f t="shared" si="18"/>
        <v>0</v>
      </c>
      <c r="AK45" s="17">
        <f t="shared" si="19"/>
        <v>0</v>
      </c>
      <c r="AL45" s="17">
        <f t="shared" si="20"/>
        <v>1006.0440000000001</v>
      </c>
    </row>
    <row r="46" spans="1:38" ht="12" customHeight="1" x14ac:dyDescent="0.25">
      <c r="A46" s="18">
        <f t="shared" si="11"/>
        <v>42</v>
      </c>
      <c r="B46" s="6" t="s">
        <v>35</v>
      </c>
      <c r="C46" s="10">
        <f t="shared" si="0"/>
        <v>1486.2</v>
      </c>
      <c r="D46" s="7">
        <v>1376.2</v>
      </c>
      <c r="E46" s="7">
        <v>110</v>
      </c>
      <c r="F46" s="7">
        <v>88.8</v>
      </c>
      <c r="G46" s="18" t="s">
        <v>212</v>
      </c>
      <c r="H46" s="16">
        <v>9</v>
      </c>
      <c r="I46" s="16" t="s">
        <v>275</v>
      </c>
      <c r="J46" s="9">
        <v>20.440000000000001</v>
      </c>
      <c r="K46" s="17">
        <v>3.11</v>
      </c>
      <c r="L46" s="17">
        <v>4.0599999999999996</v>
      </c>
      <c r="M46" s="17">
        <v>7</v>
      </c>
      <c r="N46" s="17">
        <v>4</v>
      </c>
      <c r="O46" s="17">
        <v>2.0499999999999998</v>
      </c>
      <c r="P46" s="17">
        <v>0</v>
      </c>
      <c r="Q46" s="17">
        <v>0</v>
      </c>
      <c r="R46" s="17">
        <v>0.22</v>
      </c>
      <c r="S46" s="3">
        <v>40</v>
      </c>
      <c r="T46" s="3">
        <v>0</v>
      </c>
      <c r="U46" s="3">
        <v>0</v>
      </c>
      <c r="V46" s="17">
        <v>0</v>
      </c>
      <c r="W46" s="3">
        <v>42.3</v>
      </c>
      <c r="X46" s="3">
        <v>2604.04</v>
      </c>
      <c r="Y46" s="17">
        <v>6.92</v>
      </c>
      <c r="Z46" s="4">
        <v>0</v>
      </c>
      <c r="AA46" s="17">
        <v>6.73</v>
      </c>
      <c r="AB46" s="17">
        <v>10.67</v>
      </c>
      <c r="AC46" s="17">
        <v>14</v>
      </c>
      <c r="AD46" s="5">
        <f t="shared" si="12"/>
        <v>182267.56800000003</v>
      </c>
      <c r="AE46" s="17">
        <f t="shared" si="13"/>
        <v>27732.492000000002</v>
      </c>
      <c r="AF46" s="17">
        <f t="shared" si="14"/>
        <v>36203.831999999995</v>
      </c>
      <c r="AG46" s="17">
        <f t="shared" si="15"/>
        <v>62420.399999999994</v>
      </c>
      <c r="AH46" s="17">
        <f t="shared" si="16"/>
        <v>35668.800000000003</v>
      </c>
      <c r="AI46" s="17">
        <f t="shared" si="17"/>
        <v>18280.260000000002</v>
      </c>
      <c r="AJ46" s="17">
        <f t="shared" si="18"/>
        <v>0</v>
      </c>
      <c r="AK46" s="17">
        <f t="shared" si="19"/>
        <v>0</v>
      </c>
      <c r="AL46" s="17">
        <f t="shared" si="20"/>
        <v>1961.7840000000001</v>
      </c>
    </row>
    <row r="47" spans="1:38" ht="12" customHeight="1" x14ac:dyDescent="0.25">
      <c r="A47" s="18">
        <f t="shared" si="11"/>
        <v>43</v>
      </c>
      <c r="B47" s="6" t="s">
        <v>208</v>
      </c>
      <c r="C47" s="10">
        <f t="shared" si="0"/>
        <v>879.9</v>
      </c>
      <c r="D47" s="7">
        <v>879.9</v>
      </c>
      <c r="E47" s="7">
        <v>0</v>
      </c>
      <c r="F47" s="7">
        <v>88.8</v>
      </c>
      <c r="G47" s="16" t="s">
        <v>212</v>
      </c>
      <c r="H47" s="16">
        <v>9</v>
      </c>
      <c r="I47" s="16" t="s">
        <v>275</v>
      </c>
      <c r="J47" s="9">
        <v>20.440000000000001</v>
      </c>
      <c r="K47" s="17">
        <v>3.11</v>
      </c>
      <c r="L47" s="17">
        <v>4.0599999999999996</v>
      </c>
      <c r="M47" s="17">
        <v>7</v>
      </c>
      <c r="N47" s="17">
        <v>4</v>
      </c>
      <c r="O47" s="17">
        <v>2.0499999999999998</v>
      </c>
      <c r="P47" s="17">
        <v>0</v>
      </c>
      <c r="Q47" s="17">
        <v>0</v>
      </c>
      <c r="R47" s="17">
        <v>0.22</v>
      </c>
      <c r="S47" s="3">
        <v>40</v>
      </c>
      <c r="T47" s="3">
        <v>0</v>
      </c>
      <c r="U47" s="3">
        <v>0</v>
      </c>
      <c r="V47" s="17">
        <v>0</v>
      </c>
      <c r="W47" s="3">
        <v>42.3</v>
      </c>
      <c r="X47" s="3">
        <v>2604.04</v>
      </c>
      <c r="Y47" s="17">
        <v>6.92</v>
      </c>
      <c r="Z47" s="4">
        <v>0</v>
      </c>
      <c r="AA47" s="17">
        <v>6.73</v>
      </c>
      <c r="AB47" s="17">
        <v>10.67</v>
      </c>
      <c r="AC47" s="17">
        <v>14</v>
      </c>
      <c r="AD47" s="5">
        <f t="shared" ref="AD47:AD110" si="21">$C47*J47*6</f>
        <v>107910.93599999999</v>
      </c>
      <c r="AE47" s="17">
        <f t="shared" ref="AE47:AE110" si="22">$C47*K47*6</f>
        <v>16418.934000000001</v>
      </c>
      <c r="AF47" s="17">
        <f t="shared" ref="AF47:AF110" si="23">$C47*L47*6</f>
        <v>21434.363999999998</v>
      </c>
      <c r="AG47" s="17">
        <f t="shared" ref="AG47:AG110" si="24">$C47*M47*6</f>
        <v>36955.800000000003</v>
      </c>
      <c r="AH47" s="17">
        <f t="shared" ref="AH47:AH110" si="25">$C47*N47*6</f>
        <v>21117.599999999999</v>
      </c>
      <c r="AI47" s="17">
        <f t="shared" ref="AI47:AI110" si="26">$C47*O47*6</f>
        <v>10822.769999999999</v>
      </c>
      <c r="AJ47" s="17">
        <f t="shared" ref="AJ47:AJ110" si="27">$C47*P47*6</f>
        <v>0</v>
      </c>
      <c r="AK47" s="17">
        <f t="shared" ref="AK47:AK110" si="28">$C47*Q47*6</f>
        <v>0</v>
      </c>
      <c r="AL47" s="17">
        <f t="shared" ref="AL47:AL110" si="29">$C47*R47*6</f>
        <v>1161.4680000000001</v>
      </c>
    </row>
    <row r="48" spans="1:38" ht="12" customHeight="1" x14ac:dyDescent="0.25">
      <c r="A48" s="18">
        <f t="shared" si="11"/>
        <v>44</v>
      </c>
      <c r="B48" s="6" t="s">
        <v>206</v>
      </c>
      <c r="C48" s="10">
        <f t="shared" si="0"/>
        <v>886.63</v>
      </c>
      <c r="D48" s="7">
        <v>886.63</v>
      </c>
      <c r="E48" s="7">
        <v>0</v>
      </c>
      <c r="F48" s="7">
        <v>89.5</v>
      </c>
      <c r="G48" s="16" t="s">
        <v>212</v>
      </c>
      <c r="H48" s="16">
        <v>9</v>
      </c>
      <c r="I48" s="16" t="s">
        <v>275</v>
      </c>
      <c r="J48" s="9">
        <v>20.440000000000001</v>
      </c>
      <c r="K48" s="17">
        <v>3.11</v>
      </c>
      <c r="L48" s="17">
        <v>4.0599999999999996</v>
      </c>
      <c r="M48" s="17">
        <v>7</v>
      </c>
      <c r="N48" s="17">
        <v>4</v>
      </c>
      <c r="O48" s="17">
        <v>2.0499999999999998</v>
      </c>
      <c r="P48" s="17">
        <v>0</v>
      </c>
      <c r="Q48" s="17">
        <v>0</v>
      </c>
      <c r="R48" s="17">
        <v>0.22</v>
      </c>
      <c r="S48" s="3">
        <v>40</v>
      </c>
      <c r="T48" s="3">
        <v>0</v>
      </c>
      <c r="U48" s="3">
        <v>0</v>
      </c>
      <c r="V48" s="17">
        <v>0</v>
      </c>
      <c r="W48" s="3">
        <v>42.3</v>
      </c>
      <c r="X48" s="3">
        <v>2604.04</v>
      </c>
      <c r="Y48" s="17">
        <v>6.92</v>
      </c>
      <c r="Z48" s="4">
        <v>0</v>
      </c>
      <c r="AA48" s="17">
        <v>6.73</v>
      </c>
      <c r="AB48" s="17">
        <v>10.67</v>
      </c>
      <c r="AC48" s="17">
        <v>14</v>
      </c>
      <c r="AD48" s="5">
        <f t="shared" si="21"/>
        <v>108736.30320000002</v>
      </c>
      <c r="AE48" s="17">
        <f t="shared" si="22"/>
        <v>16544.515800000001</v>
      </c>
      <c r="AF48" s="17">
        <f t="shared" si="23"/>
        <v>21598.306799999998</v>
      </c>
      <c r="AG48" s="17">
        <f t="shared" si="24"/>
        <v>37238.46</v>
      </c>
      <c r="AH48" s="17">
        <f t="shared" si="25"/>
        <v>21279.119999999999</v>
      </c>
      <c r="AI48" s="17">
        <f t="shared" si="26"/>
        <v>10905.548999999999</v>
      </c>
      <c r="AJ48" s="17">
        <f t="shared" si="27"/>
        <v>0</v>
      </c>
      <c r="AK48" s="17">
        <f t="shared" si="28"/>
        <v>0</v>
      </c>
      <c r="AL48" s="17">
        <f t="shared" si="29"/>
        <v>1170.3516</v>
      </c>
    </row>
    <row r="49" spans="1:38" ht="12" customHeight="1" x14ac:dyDescent="0.25">
      <c r="A49" s="18">
        <f t="shared" si="11"/>
        <v>45</v>
      </c>
      <c r="B49" s="6" t="s">
        <v>36</v>
      </c>
      <c r="C49" s="10">
        <f t="shared" si="0"/>
        <v>885.3</v>
      </c>
      <c r="D49" s="7">
        <v>885.3</v>
      </c>
      <c r="E49" s="7">
        <v>0</v>
      </c>
      <c r="F49" s="7">
        <v>88.8</v>
      </c>
      <c r="G49" s="16" t="s">
        <v>212</v>
      </c>
      <c r="H49" s="16">
        <v>9</v>
      </c>
      <c r="I49" s="16" t="s">
        <v>275</v>
      </c>
      <c r="J49" s="9">
        <v>20.440000000000001</v>
      </c>
      <c r="K49" s="17">
        <v>3.11</v>
      </c>
      <c r="L49" s="17">
        <v>4.0599999999999996</v>
      </c>
      <c r="M49" s="17">
        <v>7</v>
      </c>
      <c r="N49" s="17">
        <v>4</v>
      </c>
      <c r="O49" s="17">
        <v>2.0499999999999998</v>
      </c>
      <c r="P49" s="17">
        <v>0</v>
      </c>
      <c r="Q49" s="17">
        <v>0</v>
      </c>
      <c r="R49" s="17">
        <v>0.22</v>
      </c>
      <c r="S49" s="3">
        <v>40</v>
      </c>
      <c r="T49" s="3">
        <v>0</v>
      </c>
      <c r="U49" s="3">
        <v>0</v>
      </c>
      <c r="V49" s="17">
        <v>0</v>
      </c>
      <c r="W49" s="3">
        <v>42.3</v>
      </c>
      <c r="X49" s="3">
        <v>2604.04</v>
      </c>
      <c r="Y49" s="17">
        <v>6.92</v>
      </c>
      <c r="Z49" s="4">
        <v>0</v>
      </c>
      <c r="AA49" s="17">
        <v>6.73</v>
      </c>
      <c r="AB49" s="17">
        <v>10.67</v>
      </c>
      <c r="AC49" s="17">
        <v>14</v>
      </c>
      <c r="AD49" s="5">
        <f t="shared" si="21"/>
        <v>108573.192</v>
      </c>
      <c r="AE49" s="17">
        <f t="shared" si="22"/>
        <v>16519.698</v>
      </c>
      <c r="AF49" s="17">
        <f t="shared" si="23"/>
        <v>21565.907999999996</v>
      </c>
      <c r="AG49" s="17">
        <f t="shared" si="24"/>
        <v>37182.6</v>
      </c>
      <c r="AH49" s="17">
        <f t="shared" si="25"/>
        <v>21247.199999999997</v>
      </c>
      <c r="AI49" s="17">
        <f t="shared" si="26"/>
        <v>10889.189999999999</v>
      </c>
      <c r="AJ49" s="17">
        <f t="shared" si="27"/>
        <v>0</v>
      </c>
      <c r="AK49" s="17">
        <f t="shared" si="28"/>
        <v>0</v>
      </c>
      <c r="AL49" s="17">
        <f t="shared" si="29"/>
        <v>1168.596</v>
      </c>
    </row>
    <row r="50" spans="1:38" ht="12" customHeight="1" x14ac:dyDescent="0.25">
      <c r="A50" s="18">
        <f t="shared" si="11"/>
        <v>46</v>
      </c>
      <c r="B50" s="6" t="s">
        <v>37</v>
      </c>
      <c r="C50" s="10">
        <f t="shared" si="0"/>
        <v>1380.65</v>
      </c>
      <c r="D50" s="7">
        <v>1380.65</v>
      </c>
      <c r="E50" s="7">
        <v>0</v>
      </c>
      <c r="F50" s="7">
        <v>142.19999999999999</v>
      </c>
      <c r="G50" s="16" t="s">
        <v>212</v>
      </c>
      <c r="H50" s="16">
        <v>9</v>
      </c>
      <c r="I50" s="16" t="s">
        <v>275</v>
      </c>
      <c r="J50" s="9">
        <v>20.440000000000001</v>
      </c>
      <c r="K50" s="17">
        <v>3.11</v>
      </c>
      <c r="L50" s="17">
        <v>4.0599999999999996</v>
      </c>
      <c r="M50" s="17">
        <v>7</v>
      </c>
      <c r="N50" s="17">
        <v>4</v>
      </c>
      <c r="O50" s="17">
        <v>2.0499999999999998</v>
      </c>
      <c r="P50" s="17">
        <v>0</v>
      </c>
      <c r="Q50" s="17">
        <v>0</v>
      </c>
      <c r="R50" s="17">
        <v>0.22</v>
      </c>
      <c r="S50" s="3">
        <v>40</v>
      </c>
      <c r="T50" s="3">
        <v>0</v>
      </c>
      <c r="U50" s="3">
        <v>0</v>
      </c>
      <c r="V50" s="17">
        <v>0</v>
      </c>
      <c r="W50" s="3">
        <v>42.3</v>
      </c>
      <c r="X50" s="3">
        <v>2604.04</v>
      </c>
      <c r="Y50" s="17">
        <v>6.92</v>
      </c>
      <c r="Z50" s="4">
        <v>0</v>
      </c>
      <c r="AA50" s="17">
        <v>6.73</v>
      </c>
      <c r="AB50" s="17">
        <v>10.67</v>
      </c>
      <c r="AC50" s="17">
        <v>14</v>
      </c>
      <c r="AD50" s="5">
        <f t="shared" si="21"/>
        <v>169322.91600000003</v>
      </c>
      <c r="AE50" s="17">
        <f t="shared" si="22"/>
        <v>25762.929</v>
      </c>
      <c r="AF50" s="17">
        <f t="shared" si="23"/>
        <v>33632.633999999998</v>
      </c>
      <c r="AG50" s="17">
        <f t="shared" si="24"/>
        <v>57987.3</v>
      </c>
      <c r="AH50" s="17">
        <f t="shared" si="25"/>
        <v>33135.600000000006</v>
      </c>
      <c r="AI50" s="17">
        <f t="shared" si="26"/>
        <v>16981.994999999999</v>
      </c>
      <c r="AJ50" s="17">
        <f t="shared" si="27"/>
        <v>0</v>
      </c>
      <c r="AK50" s="17">
        <f t="shared" si="28"/>
        <v>0</v>
      </c>
      <c r="AL50" s="17">
        <f t="shared" si="29"/>
        <v>1822.4580000000001</v>
      </c>
    </row>
    <row r="51" spans="1:38" ht="12" customHeight="1" x14ac:dyDescent="0.25">
      <c r="A51" s="18">
        <f t="shared" si="11"/>
        <v>47</v>
      </c>
      <c r="B51" s="6" t="s">
        <v>38</v>
      </c>
      <c r="C51" s="10">
        <f t="shared" si="0"/>
        <v>379.15</v>
      </c>
      <c r="D51" s="7">
        <v>379.15</v>
      </c>
      <c r="E51" s="7">
        <v>0</v>
      </c>
      <c r="F51" s="7">
        <v>160.9</v>
      </c>
      <c r="G51" s="16" t="s">
        <v>212</v>
      </c>
      <c r="H51" s="16">
        <v>7</v>
      </c>
      <c r="I51" s="16" t="s">
        <v>275</v>
      </c>
      <c r="J51" s="9">
        <v>25.29</v>
      </c>
      <c r="K51" s="17">
        <v>4.32</v>
      </c>
      <c r="L51" s="17">
        <v>5.61</v>
      </c>
      <c r="M51" s="17">
        <v>7.16</v>
      </c>
      <c r="N51" s="17">
        <v>5.31</v>
      </c>
      <c r="O51" s="17">
        <v>2.67</v>
      </c>
      <c r="P51" s="17">
        <v>0</v>
      </c>
      <c r="Q51" s="17">
        <v>0</v>
      </c>
      <c r="R51" s="17">
        <v>0.22</v>
      </c>
      <c r="S51" s="3">
        <v>40</v>
      </c>
      <c r="T51" s="3">
        <v>40</v>
      </c>
      <c r="U51" s="3">
        <v>2604.04</v>
      </c>
      <c r="V51" s="17">
        <v>195.98199600000001</v>
      </c>
      <c r="W51" s="3">
        <v>42.3</v>
      </c>
      <c r="X51" s="3">
        <v>2604.04</v>
      </c>
      <c r="Y51" s="17">
        <v>7.85</v>
      </c>
      <c r="Z51" s="4">
        <v>0</v>
      </c>
      <c r="AA51" s="17">
        <v>6.73</v>
      </c>
      <c r="AB51" s="17">
        <v>10.67</v>
      </c>
      <c r="AC51" s="17">
        <v>14</v>
      </c>
      <c r="AD51" s="5">
        <f t="shared" si="21"/>
        <v>57532.220999999998</v>
      </c>
      <c r="AE51" s="17">
        <f t="shared" si="22"/>
        <v>9827.5680000000011</v>
      </c>
      <c r="AF51" s="17">
        <f t="shared" si="23"/>
        <v>12762.189</v>
      </c>
      <c r="AG51" s="17">
        <f t="shared" si="24"/>
        <v>16288.284</v>
      </c>
      <c r="AH51" s="17">
        <f t="shared" si="25"/>
        <v>12079.718999999997</v>
      </c>
      <c r="AI51" s="17">
        <f t="shared" si="26"/>
        <v>6073.9829999999993</v>
      </c>
      <c r="AJ51" s="17">
        <f t="shared" si="27"/>
        <v>0</v>
      </c>
      <c r="AK51" s="17">
        <f t="shared" si="28"/>
        <v>0</v>
      </c>
      <c r="AL51" s="17">
        <f t="shared" si="29"/>
        <v>500.47799999999995</v>
      </c>
    </row>
    <row r="52" spans="1:38" ht="12" customHeight="1" x14ac:dyDescent="0.25">
      <c r="A52" s="18">
        <f t="shared" si="11"/>
        <v>48</v>
      </c>
      <c r="B52" s="6" t="s">
        <v>207</v>
      </c>
      <c r="C52" s="10">
        <f t="shared" si="0"/>
        <v>502.68</v>
      </c>
      <c r="D52" s="7">
        <v>502.68</v>
      </c>
      <c r="E52" s="7">
        <v>0</v>
      </c>
      <c r="F52" s="7">
        <v>65.2</v>
      </c>
      <c r="G52" s="16" t="s">
        <v>212</v>
      </c>
      <c r="H52" s="16">
        <v>9</v>
      </c>
      <c r="I52" s="16" t="s">
        <v>275</v>
      </c>
      <c r="J52" s="9">
        <v>20.440000000000001</v>
      </c>
      <c r="K52" s="17">
        <v>3.11</v>
      </c>
      <c r="L52" s="17">
        <v>4.0599999999999996</v>
      </c>
      <c r="M52" s="17">
        <v>7</v>
      </c>
      <c r="N52" s="17">
        <v>4</v>
      </c>
      <c r="O52" s="17">
        <v>2.0499999999999998</v>
      </c>
      <c r="P52" s="17">
        <v>0</v>
      </c>
      <c r="Q52" s="17">
        <v>0</v>
      </c>
      <c r="R52" s="17">
        <v>0.22</v>
      </c>
      <c r="S52" s="3">
        <v>40</v>
      </c>
      <c r="T52" s="3">
        <v>0</v>
      </c>
      <c r="U52" s="3">
        <v>0</v>
      </c>
      <c r="V52" s="17">
        <v>0</v>
      </c>
      <c r="W52" s="3">
        <v>42.3</v>
      </c>
      <c r="X52" s="3">
        <v>2604.04</v>
      </c>
      <c r="Y52" s="17">
        <v>6.92</v>
      </c>
      <c r="Z52" s="4">
        <v>0</v>
      </c>
      <c r="AA52" s="17">
        <v>6.73</v>
      </c>
      <c r="AB52" s="17">
        <v>10.67</v>
      </c>
      <c r="AC52" s="17">
        <v>14</v>
      </c>
      <c r="AD52" s="5">
        <f t="shared" si="21"/>
        <v>61648.675200000005</v>
      </c>
      <c r="AE52" s="17">
        <f t="shared" si="22"/>
        <v>9380.0087999999996</v>
      </c>
      <c r="AF52" s="17">
        <f t="shared" si="23"/>
        <v>12245.284799999999</v>
      </c>
      <c r="AG52" s="17">
        <f t="shared" si="24"/>
        <v>21112.560000000001</v>
      </c>
      <c r="AH52" s="17">
        <f t="shared" si="25"/>
        <v>12064.32</v>
      </c>
      <c r="AI52" s="17">
        <f t="shared" si="26"/>
        <v>6182.9639999999999</v>
      </c>
      <c r="AJ52" s="17">
        <f t="shared" si="27"/>
        <v>0</v>
      </c>
      <c r="AK52" s="17">
        <f t="shared" si="28"/>
        <v>0</v>
      </c>
      <c r="AL52" s="17">
        <f t="shared" si="29"/>
        <v>663.5376</v>
      </c>
    </row>
    <row r="53" spans="1:38" ht="12" customHeight="1" x14ac:dyDescent="0.25">
      <c r="A53" s="18">
        <f t="shared" si="11"/>
        <v>49</v>
      </c>
      <c r="B53" s="6" t="s">
        <v>39</v>
      </c>
      <c r="C53" s="10">
        <f t="shared" si="0"/>
        <v>758.99</v>
      </c>
      <c r="D53" s="7">
        <v>758.99</v>
      </c>
      <c r="E53" s="7">
        <v>0</v>
      </c>
      <c r="F53" s="7">
        <v>99.8</v>
      </c>
      <c r="G53" s="18" t="s">
        <v>212</v>
      </c>
      <c r="H53" s="16">
        <v>9</v>
      </c>
      <c r="I53" s="16" t="s">
        <v>275</v>
      </c>
      <c r="J53" s="9">
        <v>20.440000000000001</v>
      </c>
      <c r="K53" s="17">
        <v>3.11</v>
      </c>
      <c r="L53" s="17">
        <v>4.0599999999999996</v>
      </c>
      <c r="M53" s="17">
        <v>7</v>
      </c>
      <c r="N53" s="17">
        <v>4</v>
      </c>
      <c r="O53" s="17">
        <v>2.0499999999999998</v>
      </c>
      <c r="P53" s="17">
        <v>0</v>
      </c>
      <c r="Q53" s="17">
        <v>0</v>
      </c>
      <c r="R53" s="17">
        <v>0.22</v>
      </c>
      <c r="S53" s="3">
        <v>40</v>
      </c>
      <c r="T53" s="3">
        <v>0</v>
      </c>
      <c r="U53" s="3">
        <v>0</v>
      </c>
      <c r="V53" s="17">
        <v>0</v>
      </c>
      <c r="W53" s="3">
        <v>42.3</v>
      </c>
      <c r="X53" s="3">
        <v>2604.04</v>
      </c>
      <c r="Y53" s="17">
        <v>6.92</v>
      </c>
      <c r="Z53" s="4">
        <v>0</v>
      </c>
      <c r="AA53" s="17">
        <v>6.73</v>
      </c>
      <c r="AB53" s="17">
        <v>10.67</v>
      </c>
      <c r="AC53" s="17">
        <v>14</v>
      </c>
      <c r="AD53" s="5">
        <f t="shared" si="21"/>
        <v>93082.533599999995</v>
      </c>
      <c r="AE53" s="17">
        <f t="shared" si="22"/>
        <v>14162.753400000001</v>
      </c>
      <c r="AF53" s="17">
        <f t="shared" si="23"/>
        <v>18488.996399999996</v>
      </c>
      <c r="AG53" s="17">
        <f t="shared" si="24"/>
        <v>31877.58</v>
      </c>
      <c r="AH53" s="17">
        <f t="shared" si="25"/>
        <v>18215.760000000002</v>
      </c>
      <c r="AI53" s="17">
        <f t="shared" si="26"/>
        <v>9335.5769999999993</v>
      </c>
      <c r="AJ53" s="17">
        <f t="shared" si="27"/>
        <v>0</v>
      </c>
      <c r="AK53" s="17">
        <f t="shared" si="28"/>
        <v>0</v>
      </c>
      <c r="AL53" s="17">
        <f t="shared" si="29"/>
        <v>1001.8668</v>
      </c>
    </row>
    <row r="54" spans="1:38" ht="12" customHeight="1" x14ac:dyDescent="0.25">
      <c r="A54" s="18">
        <f t="shared" si="11"/>
        <v>50</v>
      </c>
      <c r="B54" s="6" t="s">
        <v>40</v>
      </c>
      <c r="C54" s="10">
        <f t="shared" si="0"/>
        <v>5789.9398064828247</v>
      </c>
      <c r="D54" s="7">
        <v>5758.6998064828249</v>
      </c>
      <c r="E54" s="7">
        <v>31.24</v>
      </c>
      <c r="F54" s="7">
        <v>1030.1199999999999</v>
      </c>
      <c r="G54" s="18" t="s">
        <v>213</v>
      </c>
      <c r="H54" s="16">
        <v>3</v>
      </c>
      <c r="I54" s="16" t="s">
        <v>276</v>
      </c>
      <c r="J54" s="5">
        <v>45.06</v>
      </c>
      <c r="K54" s="17">
        <v>5.0999999999999996</v>
      </c>
      <c r="L54" s="17">
        <v>8.6300000000000008</v>
      </c>
      <c r="M54" s="17">
        <v>13.43</v>
      </c>
      <c r="N54" s="17">
        <v>6.91</v>
      </c>
      <c r="O54" s="17">
        <v>3.15</v>
      </c>
      <c r="P54" s="17">
        <v>1.81</v>
      </c>
      <c r="Q54" s="17">
        <v>5.77</v>
      </c>
      <c r="R54" s="17">
        <v>0.26</v>
      </c>
      <c r="S54" s="3">
        <v>40</v>
      </c>
      <c r="T54" s="3">
        <v>40</v>
      </c>
      <c r="U54" s="3">
        <v>2604.04</v>
      </c>
      <c r="V54" s="17">
        <v>195.98199600000001</v>
      </c>
      <c r="W54" s="3">
        <v>42.3</v>
      </c>
      <c r="X54" s="3">
        <v>2604.04</v>
      </c>
      <c r="Y54" s="17">
        <v>7.85</v>
      </c>
      <c r="Z54" s="4">
        <v>0</v>
      </c>
      <c r="AA54" s="17">
        <v>6.73</v>
      </c>
      <c r="AB54" s="17">
        <v>10.67</v>
      </c>
      <c r="AC54" s="17">
        <v>14</v>
      </c>
      <c r="AD54" s="5">
        <f t="shared" si="21"/>
        <v>1565368.1260806965</v>
      </c>
      <c r="AE54" s="17">
        <f t="shared" si="22"/>
        <v>177172.1580783744</v>
      </c>
      <c r="AF54" s="17">
        <f t="shared" si="23"/>
        <v>299803.08317968069</v>
      </c>
      <c r="AG54" s="17">
        <f t="shared" si="24"/>
        <v>466553.34960638598</v>
      </c>
      <c r="AH54" s="17">
        <f t="shared" si="25"/>
        <v>240050.90437677794</v>
      </c>
      <c r="AI54" s="17">
        <f t="shared" si="26"/>
        <v>109429.86234252539</v>
      </c>
      <c r="AJ54" s="17">
        <f t="shared" si="27"/>
        <v>62878.746298403479</v>
      </c>
      <c r="AK54" s="17">
        <f t="shared" si="28"/>
        <v>200447.71610043535</v>
      </c>
      <c r="AL54" s="17">
        <f t="shared" si="29"/>
        <v>9032.3060981132076</v>
      </c>
    </row>
    <row r="55" spans="1:38" ht="12" customHeight="1" x14ac:dyDescent="0.25">
      <c r="A55" s="18">
        <f t="shared" si="11"/>
        <v>51</v>
      </c>
      <c r="B55" s="6" t="s">
        <v>257</v>
      </c>
      <c r="C55" s="10">
        <f t="shared" si="0"/>
        <v>5804.9</v>
      </c>
      <c r="D55" s="7">
        <v>5804.9</v>
      </c>
      <c r="E55" s="7">
        <v>0</v>
      </c>
      <c r="F55" s="7">
        <v>1032.78</v>
      </c>
      <c r="G55" s="18" t="s">
        <v>213</v>
      </c>
      <c r="H55" s="16">
        <v>3</v>
      </c>
      <c r="I55" s="16" t="s">
        <v>276</v>
      </c>
      <c r="J55" s="5">
        <v>45.06</v>
      </c>
      <c r="K55" s="17">
        <v>5.0999999999999996</v>
      </c>
      <c r="L55" s="17">
        <v>8.6300000000000008</v>
      </c>
      <c r="M55" s="17">
        <v>13.43</v>
      </c>
      <c r="N55" s="17">
        <v>6.91</v>
      </c>
      <c r="O55" s="17">
        <v>3.15</v>
      </c>
      <c r="P55" s="17">
        <v>1.81</v>
      </c>
      <c r="Q55" s="17">
        <v>5.77</v>
      </c>
      <c r="R55" s="17">
        <v>0.26</v>
      </c>
      <c r="S55" s="3">
        <v>40</v>
      </c>
      <c r="T55" s="3">
        <v>40</v>
      </c>
      <c r="U55" s="3">
        <v>2604.04</v>
      </c>
      <c r="V55" s="17">
        <v>195.98199600000001</v>
      </c>
      <c r="W55" s="3">
        <v>42.3</v>
      </c>
      <c r="X55" s="3">
        <v>2604.04</v>
      </c>
      <c r="Y55" s="17">
        <v>7.85</v>
      </c>
      <c r="Z55" s="4">
        <v>0</v>
      </c>
      <c r="AA55" s="17">
        <v>6.73</v>
      </c>
      <c r="AB55" s="17">
        <v>10.67</v>
      </c>
      <c r="AC55" s="17">
        <v>14</v>
      </c>
      <c r="AD55" s="5">
        <f t="shared" si="21"/>
        <v>1569412.764</v>
      </c>
      <c r="AE55" s="17">
        <f t="shared" si="22"/>
        <v>177629.93999999997</v>
      </c>
      <c r="AF55" s="17">
        <f t="shared" si="23"/>
        <v>300577.72200000001</v>
      </c>
      <c r="AG55" s="17">
        <f t="shared" si="24"/>
        <v>467758.842</v>
      </c>
      <c r="AH55" s="17">
        <f t="shared" si="25"/>
        <v>240671.15399999998</v>
      </c>
      <c r="AI55" s="17">
        <f t="shared" si="26"/>
        <v>109712.60999999999</v>
      </c>
      <c r="AJ55" s="17">
        <f t="shared" si="27"/>
        <v>63041.213999999993</v>
      </c>
      <c r="AK55" s="17">
        <f t="shared" si="28"/>
        <v>200965.63799999998</v>
      </c>
      <c r="AL55" s="17">
        <f t="shared" si="29"/>
        <v>9055.6440000000002</v>
      </c>
    </row>
    <row r="56" spans="1:38" ht="12" customHeight="1" x14ac:dyDescent="0.25">
      <c r="A56" s="18">
        <f t="shared" si="11"/>
        <v>52</v>
      </c>
      <c r="B56" s="6" t="s">
        <v>41</v>
      </c>
      <c r="C56" s="10">
        <f t="shared" si="0"/>
        <v>10302.899999999998</v>
      </c>
      <c r="D56" s="7">
        <v>9629.5999999999985</v>
      </c>
      <c r="E56" s="7">
        <v>673.3</v>
      </c>
      <c r="F56" s="7">
        <v>1358.8</v>
      </c>
      <c r="G56" s="18" t="s">
        <v>213</v>
      </c>
      <c r="H56" s="16">
        <v>1</v>
      </c>
      <c r="I56" s="16" t="s">
        <v>276</v>
      </c>
      <c r="J56" s="5">
        <v>44.8</v>
      </c>
      <c r="K56" s="17">
        <v>5.0999999999999996</v>
      </c>
      <c r="L56" s="17">
        <v>8.6300000000000008</v>
      </c>
      <c r="M56" s="17">
        <v>13.43</v>
      </c>
      <c r="N56" s="17">
        <v>6.91</v>
      </c>
      <c r="O56" s="17">
        <v>3.15</v>
      </c>
      <c r="P56" s="17">
        <v>1.81</v>
      </c>
      <c r="Q56" s="17">
        <v>5.77</v>
      </c>
      <c r="R56" s="17">
        <v>0</v>
      </c>
      <c r="S56" s="3">
        <v>40</v>
      </c>
      <c r="T56" s="3">
        <v>40</v>
      </c>
      <c r="U56" s="3">
        <v>2604.04</v>
      </c>
      <c r="V56" s="17">
        <v>195.98199600000001</v>
      </c>
      <c r="W56" s="3">
        <v>42.3</v>
      </c>
      <c r="X56" s="3">
        <v>2604.04</v>
      </c>
      <c r="Y56" s="17">
        <v>0</v>
      </c>
      <c r="Z56" s="4">
        <v>0</v>
      </c>
      <c r="AA56" s="17">
        <v>5.05</v>
      </c>
      <c r="AB56" s="17">
        <v>10.67</v>
      </c>
      <c r="AC56" s="17">
        <v>14</v>
      </c>
      <c r="AD56" s="5">
        <f t="shared" si="21"/>
        <v>2769419.5199999991</v>
      </c>
      <c r="AE56" s="17">
        <f t="shared" si="22"/>
        <v>315268.73999999993</v>
      </c>
      <c r="AF56" s="17">
        <f t="shared" si="23"/>
        <v>533484.16199999989</v>
      </c>
      <c r="AG56" s="17">
        <f t="shared" si="24"/>
        <v>830207.6819999998</v>
      </c>
      <c r="AH56" s="17">
        <f t="shared" si="25"/>
        <v>427158.23399999994</v>
      </c>
      <c r="AI56" s="17">
        <f t="shared" si="26"/>
        <v>194724.80999999994</v>
      </c>
      <c r="AJ56" s="17">
        <f t="shared" si="27"/>
        <v>111889.49399999998</v>
      </c>
      <c r="AK56" s="17">
        <f t="shared" si="28"/>
        <v>356686.39799999993</v>
      </c>
      <c r="AL56" s="17">
        <f t="shared" si="29"/>
        <v>0</v>
      </c>
    </row>
    <row r="57" spans="1:38" ht="12" customHeight="1" x14ac:dyDescent="0.25">
      <c r="A57" s="18">
        <f t="shared" si="11"/>
        <v>53</v>
      </c>
      <c r="B57" s="6" t="s">
        <v>42</v>
      </c>
      <c r="C57" s="10">
        <f t="shared" si="0"/>
        <v>4904.3</v>
      </c>
      <c r="D57" s="7">
        <v>4904.3</v>
      </c>
      <c r="E57" s="7">
        <v>0</v>
      </c>
      <c r="F57" s="7">
        <v>536.79999999999995</v>
      </c>
      <c r="G57" s="18" t="s">
        <v>213</v>
      </c>
      <c r="H57" s="16">
        <v>1</v>
      </c>
      <c r="I57" s="16" t="s">
        <v>276</v>
      </c>
      <c r="J57" s="5">
        <v>44.8</v>
      </c>
      <c r="K57" s="17">
        <v>5.0999999999999996</v>
      </c>
      <c r="L57" s="17">
        <v>8.6300000000000008</v>
      </c>
      <c r="M57" s="17">
        <v>13.43</v>
      </c>
      <c r="N57" s="17">
        <v>6.91</v>
      </c>
      <c r="O57" s="17">
        <v>3.15</v>
      </c>
      <c r="P57" s="17">
        <v>1.81</v>
      </c>
      <c r="Q57" s="17">
        <v>5.77</v>
      </c>
      <c r="R57" s="17">
        <v>0</v>
      </c>
      <c r="S57" s="3">
        <v>40</v>
      </c>
      <c r="T57" s="3">
        <v>40</v>
      </c>
      <c r="U57" s="3">
        <v>2604.04</v>
      </c>
      <c r="V57" s="17">
        <v>195.98199600000001</v>
      </c>
      <c r="W57" s="3">
        <v>42.3</v>
      </c>
      <c r="X57" s="3">
        <v>2604.04</v>
      </c>
      <c r="Y57" s="17">
        <v>0</v>
      </c>
      <c r="Z57" s="4">
        <v>0</v>
      </c>
      <c r="AA57" s="17">
        <v>5.05</v>
      </c>
      <c r="AB57" s="17">
        <v>10.67</v>
      </c>
      <c r="AC57" s="17">
        <v>14</v>
      </c>
      <c r="AD57" s="5">
        <f t="shared" si="21"/>
        <v>1318275.8399999999</v>
      </c>
      <c r="AE57" s="17">
        <f t="shared" si="22"/>
        <v>150071.58000000002</v>
      </c>
      <c r="AF57" s="17">
        <f t="shared" si="23"/>
        <v>253944.65400000004</v>
      </c>
      <c r="AG57" s="17">
        <f t="shared" si="24"/>
        <v>395188.49399999995</v>
      </c>
      <c r="AH57" s="17">
        <f t="shared" si="25"/>
        <v>203332.27800000002</v>
      </c>
      <c r="AI57" s="17">
        <f t="shared" si="26"/>
        <v>92691.27</v>
      </c>
      <c r="AJ57" s="17">
        <f t="shared" si="27"/>
        <v>53260.698000000004</v>
      </c>
      <c r="AK57" s="17">
        <f t="shared" si="28"/>
        <v>169786.86599999998</v>
      </c>
      <c r="AL57" s="17">
        <f t="shared" si="29"/>
        <v>0</v>
      </c>
    </row>
    <row r="58" spans="1:38" ht="12" customHeight="1" x14ac:dyDescent="0.25">
      <c r="A58" s="18">
        <f t="shared" si="11"/>
        <v>54</v>
      </c>
      <c r="B58" s="6" t="s">
        <v>43</v>
      </c>
      <c r="C58" s="10">
        <f t="shared" si="0"/>
        <v>3072.3</v>
      </c>
      <c r="D58" s="7">
        <v>3018.9</v>
      </c>
      <c r="E58" s="7">
        <v>53.4</v>
      </c>
      <c r="F58" s="7">
        <v>530.6</v>
      </c>
      <c r="G58" s="18" t="s">
        <v>212</v>
      </c>
      <c r="H58" s="16">
        <v>3</v>
      </c>
      <c r="I58" s="16" t="s">
        <v>275</v>
      </c>
      <c r="J58" s="9">
        <v>36.75</v>
      </c>
      <c r="K58" s="17">
        <v>4.0199999999999996</v>
      </c>
      <c r="L58" s="17">
        <v>7</v>
      </c>
      <c r="M58" s="17">
        <v>11</v>
      </c>
      <c r="N58" s="17">
        <v>5.4</v>
      </c>
      <c r="O58" s="17">
        <v>2.67</v>
      </c>
      <c r="P58" s="17">
        <v>1.54</v>
      </c>
      <c r="Q58" s="17">
        <v>4.9000000000000004</v>
      </c>
      <c r="R58" s="17">
        <v>0.22</v>
      </c>
      <c r="S58" s="3">
        <v>40</v>
      </c>
      <c r="T58" s="3">
        <v>40</v>
      </c>
      <c r="U58" s="3">
        <v>2604.04</v>
      </c>
      <c r="V58" s="17">
        <v>195.98199600000001</v>
      </c>
      <c r="W58" s="3">
        <v>42.3</v>
      </c>
      <c r="X58" s="3">
        <v>2604.04</v>
      </c>
      <c r="Y58" s="17">
        <v>7.85</v>
      </c>
      <c r="Z58" s="4">
        <v>0</v>
      </c>
      <c r="AA58" s="17">
        <v>6.73</v>
      </c>
      <c r="AB58" s="17">
        <v>10.67</v>
      </c>
      <c r="AC58" s="17">
        <v>14</v>
      </c>
      <c r="AD58" s="5">
        <f t="shared" si="21"/>
        <v>677442.15</v>
      </c>
      <c r="AE58" s="17">
        <f t="shared" si="22"/>
        <v>74103.875999999989</v>
      </c>
      <c r="AF58" s="17">
        <f t="shared" si="23"/>
        <v>129036.6</v>
      </c>
      <c r="AG58" s="17">
        <f t="shared" si="24"/>
        <v>202771.80000000002</v>
      </c>
      <c r="AH58" s="17">
        <f t="shared" si="25"/>
        <v>99542.520000000019</v>
      </c>
      <c r="AI58" s="17">
        <f t="shared" si="26"/>
        <v>49218.246000000006</v>
      </c>
      <c r="AJ58" s="17">
        <f t="shared" si="27"/>
        <v>28388.052000000003</v>
      </c>
      <c r="AK58" s="17">
        <f t="shared" si="28"/>
        <v>90325.62000000001</v>
      </c>
      <c r="AL58" s="17">
        <f t="shared" si="29"/>
        <v>4055.4360000000006</v>
      </c>
    </row>
    <row r="59" spans="1:38" ht="12" customHeight="1" x14ac:dyDescent="0.25">
      <c r="A59" s="18">
        <f t="shared" si="11"/>
        <v>55</v>
      </c>
      <c r="B59" s="6" t="s">
        <v>44</v>
      </c>
      <c r="C59" s="10">
        <f t="shared" si="0"/>
        <v>4398.8</v>
      </c>
      <c r="D59" s="7">
        <v>3854.6</v>
      </c>
      <c r="E59" s="7">
        <v>544.20000000000005</v>
      </c>
      <c r="F59" s="7">
        <v>1214.2</v>
      </c>
      <c r="G59" s="18" t="s">
        <v>212</v>
      </c>
      <c r="H59" s="16">
        <v>1</v>
      </c>
      <c r="I59" s="16" t="s">
        <v>275</v>
      </c>
      <c r="J59" s="9">
        <v>36.54</v>
      </c>
      <c r="K59" s="17">
        <v>4.03</v>
      </c>
      <c r="L59" s="17">
        <v>7</v>
      </c>
      <c r="M59" s="17">
        <v>11</v>
      </c>
      <c r="N59" s="17">
        <v>5.4</v>
      </c>
      <c r="O59" s="17">
        <v>2.67</v>
      </c>
      <c r="P59" s="17">
        <v>1.54</v>
      </c>
      <c r="Q59" s="17">
        <v>4.9000000000000004</v>
      </c>
      <c r="R59" s="17">
        <v>0</v>
      </c>
      <c r="S59" s="3">
        <v>40</v>
      </c>
      <c r="T59" s="3">
        <v>40</v>
      </c>
      <c r="U59" s="3">
        <v>2604.04</v>
      </c>
      <c r="V59" s="17">
        <v>195.98199600000001</v>
      </c>
      <c r="W59" s="3">
        <v>42.3</v>
      </c>
      <c r="X59" s="3">
        <v>2604.04</v>
      </c>
      <c r="Y59" s="17">
        <v>0</v>
      </c>
      <c r="Z59" s="4">
        <v>0</v>
      </c>
      <c r="AA59" s="17">
        <v>5.05</v>
      </c>
      <c r="AB59" s="17">
        <v>10.67</v>
      </c>
      <c r="AC59" s="17">
        <v>14</v>
      </c>
      <c r="AD59" s="5">
        <f t="shared" si="21"/>
        <v>964392.91200000001</v>
      </c>
      <c r="AE59" s="17">
        <f t="shared" si="22"/>
        <v>106362.984</v>
      </c>
      <c r="AF59" s="17">
        <f t="shared" si="23"/>
        <v>184749.6</v>
      </c>
      <c r="AG59" s="17">
        <f t="shared" si="24"/>
        <v>290320.80000000005</v>
      </c>
      <c r="AH59" s="17">
        <f t="shared" si="25"/>
        <v>142521.12000000002</v>
      </c>
      <c r="AI59" s="17">
        <f t="shared" si="26"/>
        <v>70468.775999999998</v>
      </c>
      <c r="AJ59" s="17">
        <f t="shared" si="27"/>
        <v>40644.911999999997</v>
      </c>
      <c r="AK59" s="17">
        <f t="shared" si="28"/>
        <v>129324.72000000002</v>
      </c>
      <c r="AL59" s="17">
        <f t="shared" si="29"/>
        <v>0</v>
      </c>
    </row>
    <row r="60" spans="1:38" ht="12" customHeight="1" x14ac:dyDescent="0.25">
      <c r="A60" s="18">
        <f t="shared" si="11"/>
        <v>56</v>
      </c>
      <c r="B60" s="6" t="s">
        <v>45</v>
      </c>
      <c r="C60" s="10">
        <f t="shared" si="0"/>
        <v>7902.2</v>
      </c>
      <c r="D60" s="7">
        <v>7770.8</v>
      </c>
      <c r="E60" s="7">
        <v>131.4</v>
      </c>
      <c r="F60" s="7">
        <v>1429.18</v>
      </c>
      <c r="G60" s="18" t="s">
        <v>212</v>
      </c>
      <c r="H60" s="16">
        <v>3</v>
      </c>
      <c r="I60" s="16" t="s">
        <v>275</v>
      </c>
      <c r="J60" s="9">
        <v>36.75</v>
      </c>
      <c r="K60" s="17">
        <v>4.0199999999999996</v>
      </c>
      <c r="L60" s="17">
        <v>7</v>
      </c>
      <c r="M60" s="17">
        <v>11</v>
      </c>
      <c r="N60" s="17">
        <v>5.4</v>
      </c>
      <c r="O60" s="17">
        <v>2.67</v>
      </c>
      <c r="P60" s="17">
        <v>1.54</v>
      </c>
      <c r="Q60" s="17">
        <v>4.9000000000000004</v>
      </c>
      <c r="R60" s="17">
        <v>0.22</v>
      </c>
      <c r="S60" s="3">
        <v>40</v>
      </c>
      <c r="T60" s="3">
        <v>40</v>
      </c>
      <c r="U60" s="3">
        <v>2604.04</v>
      </c>
      <c r="V60" s="17">
        <v>195.98199600000001</v>
      </c>
      <c r="W60" s="3">
        <v>42.3</v>
      </c>
      <c r="X60" s="3">
        <v>2604.04</v>
      </c>
      <c r="Y60" s="17">
        <v>7.85</v>
      </c>
      <c r="Z60" s="4">
        <v>0</v>
      </c>
      <c r="AA60" s="17">
        <v>6.73</v>
      </c>
      <c r="AB60" s="17">
        <v>10.67</v>
      </c>
      <c r="AC60" s="17">
        <v>14</v>
      </c>
      <c r="AD60" s="5">
        <f t="shared" si="21"/>
        <v>1742435.0999999999</v>
      </c>
      <c r="AE60" s="17">
        <f t="shared" si="22"/>
        <v>190601.06399999998</v>
      </c>
      <c r="AF60" s="17">
        <f t="shared" si="23"/>
        <v>331892.40000000002</v>
      </c>
      <c r="AG60" s="17">
        <f t="shared" si="24"/>
        <v>521545.19999999995</v>
      </c>
      <c r="AH60" s="17">
        <f t="shared" si="25"/>
        <v>256031.28000000003</v>
      </c>
      <c r="AI60" s="17">
        <f t="shared" si="26"/>
        <v>126593.24400000001</v>
      </c>
      <c r="AJ60" s="17">
        <f t="shared" si="27"/>
        <v>73016.328000000009</v>
      </c>
      <c r="AK60" s="17">
        <f t="shared" si="28"/>
        <v>232324.68</v>
      </c>
      <c r="AL60" s="17">
        <f t="shared" si="29"/>
        <v>10430.903999999999</v>
      </c>
    </row>
    <row r="61" spans="1:38" ht="12" customHeight="1" x14ac:dyDescent="0.25">
      <c r="A61" s="18">
        <f t="shared" si="11"/>
        <v>57</v>
      </c>
      <c r="B61" s="6" t="s">
        <v>46</v>
      </c>
      <c r="C61" s="10">
        <f t="shared" si="0"/>
        <v>6108.4400000000005</v>
      </c>
      <c r="D61" s="7">
        <v>5292.14</v>
      </c>
      <c r="E61" s="7">
        <v>816.3</v>
      </c>
      <c r="F61" s="7">
        <v>984.8</v>
      </c>
      <c r="G61" s="18" t="s">
        <v>212</v>
      </c>
      <c r="H61" s="16">
        <v>1</v>
      </c>
      <c r="I61" s="16" t="s">
        <v>275</v>
      </c>
      <c r="J61" s="9">
        <v>36.54</v>
      </c>
      <c r="K61" s="17">
        <v>4.03</v>
      </c>
      <c r="L61" s="17">
        <v>7</v>
      </c>
      <c r="M61" s="17">
        <v>11</v>
      </c>
      <c r="N61" s="17">
        <v>5.4</v>
      </c>
      <c r="O61" s="17">
        <v>2.67</v>
      </c>
      <c r="P61" s="17">
        <v>1.54</v>
      </c>
      <c r="Q61" s="17">
        <v>4.9000000000000004</v>
      </c>
      <c r="R61" s="17">
        <v>0</v>
      </c>
      <c r="S61" s="3">
        <v>40</v>
      </c>
      <c r="T61" s="3">
        <v>40</v>
      </c>
      <c r="U61" s="3">
        <v>2604.04</v>
      </c>
      <c r="V61" s="17">
        <v>195.98199600000001</v>
      </c>
      <c r="W61" s="3">
        <v>42.3</v>
      </c>
      <c r="X61" s="3">
        <v>2604.04</v>
      </c>
      <c r="Y61" s="17">
        <v>0</v>
      </c>
      <c r="Z61" s="4">
        <v>0</v>
      </c>
      <c r="AA61" s="17">
        <v>5.05</v>
      </c>
      <c r="AB61" s="17">
        <v>10.67</v>
      </c>
      <c r="AC61" s="17">
        <v>14</v>
      </c>
      <c r="AD61" s="5">
        <f t="shared" si="21"/>
        <v>1339214.3856000002</v>
      </c>
      <c r="AE61" s="17">
        <f t="shared" si="22"/>
        <v>147702.07920000004</v>
      </c>
      <c r="AF61" s="17">
        <f t="shared" si="23"/>
        <v>256554.48</v>
      </c>
      <c r="AG61" s="17">
        <f t="shared" si="24"/>
        <v>403157.04000000004</v>
      </c>
      <c r="AH61" s="17">
        <f t="shared" si="25"/>
        <v>197913.45600000006</v>
      </c>
      <c r="AI61" s="17">
        <f t="shared" si="26"/>
        <v>97857.208800000008</v>
      </c>
      <c r="AJ61" s="17">
        <f t="shared" si="27"/>
        <v>56441.9856</v>
      </c>
      <c r="AK61" s="17">
        <f t="shared" si="28"/>
        <v>179588.13600000003</v>
      </c>
      <c r="AL61" s="17">
        <f t="shared" si="29"/>
        <v>0</v>
      </c>
    </row>
    <row r="62" spans="1:38" ht="12" customHeight="1" x14ac:dyDescent="0.25">
      <c r="A62" s="18">
        <f t="shared" si="11"/>
        <v>58</v>
      </c>
      <c r="B62" s="6" t="s">
        <v>47</v>
      </c>
      <c r="C62" s="10">
        <f t="shared" si="0"/>
        <v>5301.46</v>
      </c>
      <c r="D62" s="7">
        <v>5301.46</v>
      </c>
      <c r="E62" s="7">
        <v>0</v>
      </c>
      <c r="F62" s="7">
        <v>996.3</v>
      </c>
      <c r="G62" s="18" t="s">
        <v>212</v>
      </c>
      <c r="H62" s="16">
        <v>1</v>
      </c>
      <c r="I62" s="16" t="s">
        <v>275</v>
      </c>
      <c r="J62" s="9">
        <v>36.54</v>
      </c>
      <c r="K62" s="17">
        <v>4.03</v>
      </c>
      <c r="L62" s="17">
        <v>7</v>
      </c>
      <c r="M62" s="17">
        <v>11</v>
      </c>
      <c r="N62" s="17">
        <v>5.4</v>
      </c>
      <c r="O62" s="17">
        <v>2.67</v>
      </c>
      <c r="P62" s="17">
        <v>1.54</v>
      </c>
      <c r="Q62" s="17">
        <v>4.9000000000000004</v>
      </c>
      <c r="R62" s="17">
        <v>0</v>
      </c>
      <c r="S62" s="3">
        <v>40</v>
      </c>
      <c r="T62" s="3">
        <v>40</v>
      </c>
      <c r="U62" s="3">
        <v>2604.04</v>
      </c>
      <c r="V62" s="17">
        <v>195.98199600000001</v>
      </c>
      <c r="W62" s="3">
        <v>42.3</v>
      </c>
      <c r="X62" s="3">
        <v>2604.04</v>
      </c>
      <c r="Y62" s="17">
        <v>0</v>
      </c>
      <c r="Z62" s="4">
        <v>0</v>
      </c>
      <c r="AA62" s="17">
        <v>5.05</v>
      </c>
      <c r="AB62" s="17">
        <v>10.67</v>
      </c>
      <c r="AC62" s="17">
        <v>14</v>
      </c>
      <c r="AD62" s="5">
        <f t="shared" si="21"/>
        <v>1162292.0903999999</v>
      </c>
      <c r="AE62" s="17">
        <f t="shared" si="22"/>
        <v>128189.30280000002</v>
      </c>
      <c r="AF62" s="17">
        <f t="shared" si="23"/>
        <v>222661.32</v>
      </c>
      <c r="AG62" s="17">
        <f t="shared" si="24"/>
        <v>349896.36</v>
      </c>
      <c r="AH62" s="17">
        <f t="shared" si="25"/>
        <v>171767.304</v>
      </c>
      <c r="AI62" s="17">
        <f t="shared" si="26"/>
        <v>84929.389200000005</v>
      </c>
      <c r="AJ62" s="17">
        <f t="shared" si="27"/>
        <v>48985.490400000002</v>
      </c>
      <c r="AK62" s="17">
        <f t="shared" si="28"/>
        <v>155862.924</v>
      </c>
      <c r="AL62" s="17">
        <f t="shared" si="29"/>
        <v>0</v>
      </c>
    </row>
    <row r="63" spans="1:38" ht="12" customHeight="1" x14ac:dyDescent="0.25">
      <c r="A63" s="18">
        <f t="shared" si="11"/>
        <v>59</v>
      </c>
      <c r="B63" s="6" t="s">
        <v>48</v>
      </c>
      <c r="C63" s="10">
        <f t="shared" si="0"/>
        <v>5275.3899999999967</v>
      </c>
      <c r="D63" s="7">
        <v>5275.3899999999967</v>
      </c>
      <c r="E63" s="7">
        <v>0</v>
      </c>
      <c r="F63" s="7">
        <v>932.6</v>
      </c>
      <c r="G63" s="18" t="s">
        <v>212</v>
      </c>
      <c r="H63" s="16">
        <v>1</v>
      </c>
      <c r="I63" s="16" t="s">
        <v>275</v>
      </c>
      <c r="J63" s="9">
        <v>36.54</v>
      </c>
      <c r="K63" s="17">
        <v>4.03</v>
      </c>
      <c r="L63" s="17">
        <v>7</v>
      </c>
      <c r="M63" s="17">
        <v>11</v>
      </c>
      <c r="N63" s="17">
        <v>5.4</v>
      </c>
      <c r="O63" s="17">
        <v>2.67</v>
      </c>
      <c r="P63" s="17">
        <v>1.54</v>
      </c>
      <c r="Q63" s="17">
        <v>4.9000000000000004</v>
      </c>
      <c r="R63" s="17">
        <v>0</v>
      </c>
      <c r="S63" s="3">
        <v>40</v>
      </c>
      <c r="T63" s="3">
        <v>40</v>
      </c>
      <c r="U63" s="3">
        <v>2604.04</v>
      </c>
      <c r="V63" s="17">
        <v>195.98199600000001</v>
      </c>
      <c r="W63" s="3">
        <v>42.3</v>
      </c>
      <c r="X63" s="3">
        <v>2604.04</v>
      </c>
      <c r="Y63" s="17">
        <v>0</v>
      </c>
      <c r="Z63" s="4">
        <v>0</v>
      </c>
      <c r="AA63" s="17">
        <v>5.05</v>
      </c>
      <c r="AB63" s="17">
        <v>10.67</v>
      </c>
      <c r="AC63" s="17">
        <v>14</v>
      </c>
      <c r="AD63" s="5">
        <f t="shared" si="21"/>
        <v>1156576.5035999992</v>
      </c>
      <c r="AE63" s="17">
        <f t="shared" si="22"/>
        <v>127558.93019999994</v>
      </c>
      <c r="AF63" s="17">
        <f t="shared" si="23"/>
        <v>221566.37999999983</v>
      </c>
      <c r="AG63" s="17">
        <f t="shared" si="24"/>
        <v>348175.73999999976</v>
      </c>
      <c r="AH63" s="17">
        <f t="shared" si="25"/>
        <v>170922.63599999991</v>
      </c>
      <c r="AI63" s="17">
        <f t="shared" si="26"/>
        <v>84511.747799999954</v>
      </c>
      <c r="AJ63" s="17">
        <f t="shared" si="27"/>
        <v>48744.603599999973</v>
      </c>
      <c r="AK63" s="17">
        <f t="shared" si="28"/>
        <v>155096.4659999999</v>
      </c>
      <c r="AL63" s="17">
        <f t="shared" si="29"/>
        <v>0</v>
      </c>
    </row>
    <row r="64" spans="1:38" ht="12" customHeight="1" x14ac:dyDescent="0.25">
      <c r="A64" s="18">
        <f t="shared" si="11"/>
        <v>60</v>
      </c>
      <c r="B64" s="6" t="s">
        <v>49</v>
      </c>
      <c r="C64" s="10">
        <f t="shared" si="0"/>
        <v>4404.8</v>
      </c>
      <c r="D64" s="7">
        <v>4242.8</v>
      </c>
      <c r="E64" s="7">
        <v>162</v>
      </c>
      <c r="F64" s="7">
        <v>1118.2</v>
      </c>
      <c r="G64" s="18" t="s">
        <v>213</v>
      </c>
      <c r="H64" s="16">
        <v>1</v>
      </c>
      <c r="I64" s="16" t="s">
        <v>276</v>
      </c>
      <c r="J64" s="5">
        <v>44.8</v>
      </c>
      <c r="K64" s="17">
        <v>5.0999999999999996</v>
      </c>
      <c r="L64" s="17">
        <v>8.6300000000000008</v>
      </c>
      <c r="M64" s="17">
        <v>13.43</v>
      </c>
      <c r="N64" s="17">
        <v>6.91</v>
      </c>
      <c r="O64" s="17">
        <v>3.15</v>
      </c>
      <c r="P64" s="17">
        <v>1.81</v>
      </c>
      <c r="Q64" s="17">
        <v>5.77</v>
      </c>
      <c r="R64" s="17">
        <v>0</v>
      </c>
      <c r="S64" s="3">
        <v>40</v>
      </c>
      <c r="T64" s="3">
        <v>40</v>
      </c>
      <c r="U64" s="3">
        <v>2604.04</v>
      </c>
      <c r="V64" s="17">
        <v>195.98199600000001</v>
      </c>
      <c r="W64" s="3">
        <v>42.3</v>
      </c>
      <c r="X64" s="3">
        <v>2604.04</v>
      </c>
      <c r="Y64" s="17">
        <v>0</v>
      </c>
      <c r="Z64" s="4">
        <v>0</v>
      </c>
      <c r="AA64" s="17">
        <v>5.05</v>
      </c>
      <c r="AB64" s="17">
        <v>10.67</v>
      </c>
      <c r="AC64" s="17">
        <v>14</v>
      </c>
      <c r="AD64" s="5">
        <f t="shared" si="21"/>
        <v>1184010.24</v>
      </c>
      <c r="AE64" s="17">
        <f t="shared" si="22"/>
        <v>134786.88</v>
      </c>
      <c r="AF64" s="17">
        <f t="shared" si="23"/>
        <v>228080.54400000005</v>
      </c>
      <c r="AG64" s="17">
        <f t="shared" si="24"/>
        <v>354938.78399999999</v>
      </c>
      <c r="AH64" s="17">
        <f t="shared" si="25"/>
        <v>182623.008</v>
      </c>
      <c r="AI64" s="17">
        <f t="shared" si="26"/>
        <v>83250.720000000001</v>
      </c>
      <c r="AJ64" s="17">
        <f t="shared" si="27"/>
        <v>47836.128000000004</v>
      </c>
      <c r="AK64" s="17">
        <f t="shared" si="28"/>
        <v>152494.17600000001</v>
      </c>
      <c r="AL64" s="17">
        <f t="shared" si="29"/>
        <v>0</v>
      </c>
    </row>
    <row r="65" spans="1:38" ht="12" customHeight="1" x14ac:dyDescent="0.25">
      <c r="A65" s="18">
        <f t="shared" si="11"/>
        <v>61</v>
      </c>
      <c r="B65" s="6" t="s">
        <v>284</v>
      </c>
      <c r="C65" s="10">
        <f t="shared" si="0"/>
        <v>3066.8</v>
      </c>
      <c r="D65" s="7">
        <v>3066.8</v>
      </c>
      <c r="E65" s="7">
        <v>0</v>
      </c>
      <c r="F65" s="7">
        <v>397.54</v>
      </c>
      <c r="G65" s="18" t="s">
        <v>286</v>
      </c>
      <c r="H65" s="16">
        <v>3</v>
      </c>
      <c r="I65" s="16" t="s">
        <v>276</v>
      </c>
      <c r="J65" s="5">
        <v>45.06</v>
      </c>
      <c r="K65" s="17">
        <v>5.0999999999999996</v>
      </c>
      <c r="L65" s="17">
        <v>8.6300000000000008</v>
      </c>
      <c r="M65" s="17">
        <v>13.43</v>
      </c>
      <c r="N65" s="17">
        <v>6.91</v>
      </c>
      <c r="O65" s="17">
        <v>3.15</v>
      </c>
      <c r="P65" s="17">
        <v>1.81</v>
      </c>
      <c r="Q65" s="17">
        <v>5.77</v>
      </c>
      <c r="R65" s="17">
        <v>0.26</v>
      </c>
      <c r="S65" s="3">
        <v>40</v>
      </c>
      <c r="T65" s="3">
        <v>40</v>
      </c>
      <c r="U65" s="3">
        <v>2604.04</v>
      </c>
      <c r="V65" s="17">
        <v>195.98199600000001</v>
      </c>
      <c r="W65" s="3">
        <v>42.3</v>
      </c>
      <c r="X65" s="3">
        <v>2604.04</v>
      </c>
      <c r="Y65" s="17">
        <v>7.85</v>
      </c>
      <c r="Z65" s="4">
        <v>0</v>
      </c>
      <c r="AA65" s="17">
        <v>6.73</v>
      </c>
      <c r="AB65" s="17">
        <v>10.67</v>
      </c>
      <c r="AC65" s="17">
        <v>14</v>
      </c>
      <c r="AD65" s="5">
        <f t="shared" si="21"/>
        <v>829140.04799999995</v>
      </c>
      <c r="AE65" s="17">
        <f t="shared" si="22"/>
        <v>93844.08</v>
      </c>
      <c r="AF65" s="17">
        <f t="shared" si="23"/>
        <v>158798.90400000004</v>
      </c>
      <c r="AG65" s="17">
        <f t="shared" si="24"/>
        <v>247122.74400000001</v>
      </c>
      <c r="AH65" s="17">
        <f t="shared" si="25"/>
        <v>127149.52800000002</v>
      </c>
      <c r="AI65" s="17">
        <f t="shared" si="26"/>
        <v>57962.520000000004</v>
      </c>
      <c r="AJ65" s="17">
        <f t="shared" si="27"/>
        <v>33305.448000000004</v>
      </c>
      <c r="AK65" s="17">
        <f t="shared" si="28"/>
        <v>106172.61600000001</v>
      </c>
      <c r="AL65" s="17">
        <f t="shared" si="29"/>
        <v>4784.2080000000005</v>
      </c>
    </row>
    <row r="66" spans="1:38" ht="12" customHeight="1" x14ac:dyDescent="0.25">
      <c r="A66" s="18">
        <f t="shared" si="11"/>
        <v>62</v>
      </c>
      <c r="B66" s="6" t="s">
        <v>285</v>
      </c>
      <c r="C66" s="10">
        <f t="shared" si="0"/>
        <v>3045.4</v>
      </c>
      <c r="D66" s="7">
        <v>2884.8</v>
      </c>
      <c r="E66" s="7">
        <v>160.6</v>
      </c>
      <c r="F66" s="7">
        <v>394.76</v>
      </c>
      <c r="G66" s="18" t="s">
        <v>286</v>
      </c>
      <c r="H66" s="16">
        <v>3</v>
      </c>
      <c r="I66" s="16" t="s">
        <v>276</v>
      </c>
      <c r="J66" s="5">
        <v>45.06</v>
      </c>
      <c r="K66" s="17">
        <v>5.0999999999999996</v>
      </c>
      <c r="L66" s="17">
        <v>8.6300000000000008</v>
      </c>
      <c r="M66" s="17">
        <v>13.43</v>
      </c>
      <c r="N66" s="17">
        <v>6.91</v>
      </c>
      <c r="O66" s="17">
        <v>3.15</v>
      </c>
      <c r="P66" s="17">
        <v>1.81</v>
      </c>
      <c r="Q66" s="17">
        <v>5.77</v>
      </c>
      <c r="R66" s="17">
        <v>0.26</v>
      </c>
      <c r="S66" s="3">
        <v>40</v>
      </c>
      <c r="T66" s="3">
        <v>40</v>
      </c>
      <c r="U66" s="3">
        <v>2604.04</v>
      </c>
      <c r="V66" s="17">
        <v>195.98199600000001</v>
      </c>
      <c r="W66" s="3">
        <v>42.3</v>
      </c>
      <c r="X66" s="3">
        <v>2604.04</v>
      </c>
      <c r="Y66" s="17">
        <v>7.85</v>
      </c>
      <c r="Z66" s="4">
        <v>0</v>
      </c>
      <c r="AA66" s="17">
        <v>6.73</v>
      </c>
      <c r="AB66" s="17">
        <v>10.67</v>
      </c>
      <c r="AC66" s="17">
        <v>14</v>
      </c>
      <c r="AD66" s="5">
        <f t="shared" si="21"/>
        <v>823354.34400000004</v>
      </c>
      <c r="AE66" s="17">
        <f t="shared" si="22"/>
        <v>93189.239999999991</v>
      </c>
      <c r="AF66" s="17">
        <f t="shared" si="23"/>
        <v>157690.81200000003</v>
      </c>
      <c r="AG66" s="17">
        <f t="shared" si="24"/>
        <v>245398.33199999999</v>
      </c>
      <c r="AH66" s="17">
        <f t="shared" si="25"/>
        <v>126262.284</v>
      </c>
      <c r="AI66" s="17">
        <f t="shared" si="26"/>
        <v>57558.06</v>
      </c>
      <c r="AJ66" s="17">
        <f t="shared" si="27"/>
        <v>33073.044000000002</v>
      </c>
      <c r="AK66" s="17">
        <f t="shared" si="28"/>
        <v>105431.74799999999</v>
      </c>
      <c r="AL66" s="17">
        <f t="shared" si="29"/>
        <v>4750.8240000000005</v>
      </c>
    </row>
    <row r="67" spans="1:38" ht="12" customHeight="1" x14ac:dyDescent="0.25">
      <c r="A67" s="18">
        <f t="shared" si="11"/>
        <v>63</v>
      </c>
      <c r="B67" s="6" t="s">
        <v>50</v>
      </c>
      <c r="C67" s="10">
        <f t="shared" si="0"/>
        <v>2826.5</v>
      </c>
      <c r="D67" s="7">
        <v>2826.5</v>
      </c>
      <c r="E67" s="7">
        <v>0</v>
      </c>
      <c r="F67" s="7">
        <v>514.29999999999995</v>
      </c>
      <c r="G67" s="18" t="s">
        <v>287</v>
      </c>
      <c r="H67" s="16">
        <v>3</v>
      </c>
      <c r="I67" s="16" t="s">
        <v>276</v>
      </c>
      <c r="J67" s="5">
        <v>45.06</v>
      </c>
      <c r="K67" s="17">
        <v>5.0999999999999996</v>
      </c>
      <c r="L67" s="17">
        <v>8.6300000000000008</v>
      </c>
      <c r="M67" s="17">
        <v>13.43</v>
      </c>
      <c r="N67" s="17">
        <v>6.91</v>
      </c>
      <c r="O67" s="17">
        <v>3.15</v>
      </c>
      <c r="P67" s="17">
        <v>1.81</v>
      </c>
      <c r="Q67" s="17">
        <v>5.77</v>
      </c>
      <c r="R67" s="17">
        <v>0.26</v>
      </c>
      <c r="S67" s="3">
        <v>40</v>
      </c>
      <c r="T67" s="3">
        <v>40</v>
      </c>
      <c r="U67" s="3">
        <v>2604.04</v>
      </c>
      <c r="V67" s="17">
        <v>195.98199600000001</v>
      </c>
      <c r="W67" s="3">
        <v>42.3</v>
      </c>
      <c r="X67" s="3">
        <v>2604.04</v>
      </c>
      <c r="Y67" s="17">
        <v>7.85</v>
      </c>
      <c r="Z67" s="4">
        <v>0</v>
      </c>
      <c r="AA67" s="17">
        <v>6.73</v>
      </c>
      <c r="AB67" s="17">
        <v>10.67</v>
      </c>
      <c r="AC67" s="17">
        <v>14</v>
      </c>
      <c r="AD67" s="5">
        <f t="shared" si="21"/>
        <v>764172.54</v>
      </c>
      <c r="AE67" s="17">
        <f t="shared" si="22"/>
        <v>86490.9</v>
      </c>
      <c r="AF67" s="17">
        <f t="shared" si="23"/>
        <v>146356.17000000001</v>
      </c>
      <c r="AG67" s="17">
        <f t="shared" si="24"/>
        <v>227759.37</v>
      </c>
      <c r="AH67" s="17">
        <f t="shared" si="25"/>
        <v>117186.69</v>
      </c>
      <c r="AI67" s="17">
        <f t="shared" si="26"/>
        <v>53420.850000000006</v>
      </c>
      <c r="AJ67" s="17">
        <f t="shared" si="27"/>
        <v>30695.79</v>
      </c>
      <c r="AK67" s="17">
        <f t="shared" si="28"/>
        <v>97853.43</v>
      </c>
      <c r="AL67" s="17">
        <f t="shared" si="29"/>
        <v>4409.34</v>
      </c>
    </row>
    <row r="68" spans="1:38" ht="12" customHeight="1" x14ac:dyDescent="0.25">
      <c r="A68" s="18">
        <f t="shared" si="11"/>
        <v>64</v>
      </c>
      <c r="B68" s="6" t="s">
        <v>51</v>
      </c>
      <c r="C68" s="10">
        <f t="shared" si="0"/>
        <v>2848.6</v>
      </c>
      <c r="D68" s="7">
        <v>2848.6</v>
      </c>
      <c r="E68" s="7">
        <v>0</v>
      </c>
      <c r="F68" s="7">
        <v>471.5</v>
      </c>
      <c r="G68" s="18" t="s">
        <v>287</v>
      </c>
      <c r="H68" s="16">
        <v>3</v>
      </c>
      <c r="I68" s="16" t="s">
        <v>276</v>
      </c>
      <c r="J68" s="5">
        <v>45.06</v>
      </c>
      <c r="K68" s="17">
        <v>5.0999999999999996</v>
      </c>
      <c r="L68" s="17">
        <v>8.6300000000000008</v>
      </c>
      <c r="M68" s="17">
        <v>13.43</v>
      </c>
      <c r="N68" s="17">
        <v>6.91</v>
      </c>
      <c r="O68" s="17">
        <v>3.15</v>
      </c>
      <c r="P68" s="17">
        <v>1.81</v>
      </c>
      <c r="Q68" s="17">
        <v>5.77</v>
      </c>
      <c r="R68" s="17">
        <v>0.26</v>
      </c>
      <c r="S68" s="3">
        <v>40</v>
      </c>
      <c r="T68" s="3">
        <v>40</v>
      </c>
      <c r="U68" s="3">
        <v>2604.04</v>
      </c>
      <c r="V68" s="17">
        <v>195.98199600000001</v>
      </c>
      <c r="W68" s="3">
        <v>42.3</v>
      </c>
      <c r="X68" s="3">
        <v>2604.04</v>
      </c>
      <c r="Y68" s="17">
        <v>7.85</v>
      </c>
      <c r="Z68" s="4">
        <v>0</v>
      </c>
      <c r="AA68" s="17">
        <v>6.73</v>
      </c>
      <c r="AB68" s="17">
        <v>10.67</v>
      </c>
      <c r="AC68" s="17">
        <v>14</v>
      </c>
      <c r="AD68" s="5">
        <f t="shared" si="21"/>
        <v>770147.49600000004</v>
      </c>
      <c r="AE68" s="17">
        <f t="shared" si="22"/>
        <v>87167.159999999989</v>
      </c>
      <c r="AF68" s="17">
        <f t="shared" si="23"/>
        <v>147500.508</v>
      </c>
      <c r="AG68" s="17">
        <f t="shared" si="24"/>
        <v>229540.18799999997</v>
      </c>
      <c r="AH68" s="17">
        <f t="shared" si="25"/>
        <v>118102.95600000001</v>
      </c>
      <c r="AI68" s="17">
        <f t="shared" si="26"/>
        <v>53838.54</v>
      </c>
      <c r="AJ68" s="17">
        <f t="shared" si="27"/>
        <v>30935.796000000002</v>
      </c>
      <c r="AK68" s="17">
        <f t="shared" si="28"/>
        <v>98618.531999999992</v>
      </c>
      <c r="AL68" s="17">
        <f t="shared" si="29"/>
        <v>4443.8159999999998</v>
      </c>
    </row>
    <row r="69" spans="1:38" ht="12" customHeight="1" x14ac:dyDescent="0.25">
      <c r="A69" s="18">
        <f t="shared" si="11"/>
        <v>65</v>
      </c>
      <c r="B69" s="6" t="s">
        <v>52</v>
      </c>
      <c r="C69" s="10">
        <f t="shared" si="0"/>
        <v>9513.2000000000044</v>
      </c>
      <c r="D69" s="7">
        <v>9513.2000000000044</v>
      </c>
      <c r="E69" s="7">
        <v>0</v>
      </c>
      <c r="F69" s="7">
        <v>2004.8</v>
      </c>
      <c r="G69" s="18" t="s">
        <v>287</v>
      </c>
      <c r="H69" s="16">
        <v>3</v>
      </c>
      <c r="I69" s="16" t="s">
        <v>276</v>
      </c>
      <c r="J69" s="5">
        <v>45.06</v>
      </c>
      <c r="K69" s="17">
        <v>5.0999999999999996</v>
      </c>
      <c r="L69" s="17">
        <v>8.6300000000000008</v>
      </c>
      <c r="M69" s="17">
        <v>13.43</v>
      </c>
      <c r="N69" s="17">
        <v>6.91</v>
      </c>
      <c r="O69" s="17">
        <v>3.15</v>
      </c>
      <c r="P69" s="17">
        <v>1.81</v>
      </c>
      <c r="Q69" s="17">
        <v>5.77</v>
      </c>
      <c r="R69" s="17">
        <v>0.26</v>
      </c>
      <c r="S69" s="3">
        <v>40</v>
      </c>
      <c r="T69" s="3">
        <v>40</v>
      </c>
      <c r="U69" s="3">
        <v>2604.04</v>
      </c>
      <c r="V69" s="17">
        <v>195.98199600000001</v>
      </c>
      <c r="W69" s="3">
        <v>42.3</v>
      </c>
      <c r="X69" s="3">
        <v>2604.04</v>
      </c>
      <c r="Y69" s="17">
        <v>7.85</v>
      </c>
      <c r="Z69" s="4">
        <v>0</v>
      </c>
      <c r="AA69" s="17">
        <v>6.73</v>
      </c>
      <c r="AB69" s="17">
        <v>10.67</v>
      </c>
      <c r="AC69" s="17">
        <v>14</v>
      </c>
      <c r="AD69" s="5">
        <f t="shared" si="21"/>
        <v>2571988.7520000013</v>
      </c>
      <c r="AE69" s="17">
        <f t="shared" si="22"/>
        <v>291103.92000000016</v>
      </c>
      <c r="AF69" s="17">
        <f t="shared" si="23"/>
        <v>492593.49600000028</v>
      </c>
      <c r="AG69" s="17">
        <f t="shared" si="24"/>
        <v>766573.65600000031</v>
      </c>
      <c r="AH69" s="17">
        <f t="shared" si="25"/>
        <v>394417.27200000017</v>
      </c>
      <c r="AI69" s="17">
        <f t="shared" si="26"/>
        <v>179799.48000000007</v>
      </c>
      <c r="AJ69" s="17">
        <f t="shared" si="27"/>
        <v>103313.35200000004</v>
      </c>
      <c r="AK69" s="17">
        <f t="shared" si="28"/>
        <v>329346.98400000011</v>
      </c>
      <c r="AL69" s="17">
        <f t="shared" si="29"/>
        <v>14840.592000000008</v>
      </c>
    </row>
    <row r="70" spans="1:38" ht="12" customHeight="1" x14ac:dyDescent="0.25">
      <c r="A70" s="18">
        <f t="shared" si="11"/>
        <v>66</v>
      </c>
      <c r="B70" s="6" t="s">
        <v>53</v>
      </c>
      <c r="C70" s="10">
        <f t="shared" ref="C70:C140" si="30">SUM(D70:E70)</f>
        <v>2869.6</v>
      </c>
      <c r="D70" s="7">
        <v>2869.6</v>
      </c>
      <c r="E70" s="7">
        <v>0</v>
      </c>
      <c r="F70" s="7">
        <v>487.4</v>
      </c>
      <c r="G70" s="18" t="s">
        <v>287</v>
      </c>
      <c r="H70" s="16">
        <v>3</v>
      </c>
      <c r="I70" s="16" t="s">
        <v>276</v>
      </c>
      <c r="J70" s="5">
        <v>45.06</v>
      </c>
      <c r="K70" s="17">
        <v>5.0999999999999996</v>
      </c>
      <c r="L70" s="17">
        <v>8.6300000000000008</v>
      </c>
      <c r="M70" s="17">
        <v>13.43</v>
      </c>
      <c r="N70" s="17">
        <v>6.91</v>
      </c>
      <c r="O70" s="17">
        <v>3.15</v>
      </c>
      <c r="P70" s="17">
        <v>1.81</v>
      </c>
      <c r="Q70" s="17">
        <v>5.77</v>
      </c>
      <c r="R70" s="17">
        <v>0.26</v>
      </c>
      <c r="S70" s="3">
        <v>40</v>
      </c>
      <c r="T70" s="3">
        <v>40</v>
      </c>
      <c r="U70" s="3">
        <v>2604.04</v>
      </c>
      <c r="V70" s="17">
        <v>195.98199600000001</v>
      </c>
      <c r="W70" s="3">
        <v>42.3</v>
      </c>
      <c r="X70" s="3">
        <v>2604.04</v>
      </c>
      <c r="Y70" s="17">
        <v>7.85</v>
      </c>
      <c r="Z70" s="4">
        <v>0</v>
      </c>
      <c r="AA70" s="17">
        <v>6.73</v>
      </c>
      <c r="AB70" s="17">
        <v>10.67</v>
      </c>
      <c r="AC70" s="17">
        <v>14</v>
      </c>
      <c r="AD70" s="5">
        <f t="shared" si="21"/>
        <v>775825.0560000001</v>
      </c>
      <c r="AE70" s="17">
        <f t="shared" si="22"/>
        <v>87809.76</v>
      </c>
      <c r="AF70" s="17">
        <f t="shared" si="23"/>
        <v>148587.88800000001</v>
      </c>
      <c r="AG70" s="17">
        <f t="shared" si="24"/>
        <v>231232.36799999996</v>
      </c>
      <c r="AH70" s="17">
        <f t="shared" si="25"/>
        <v>118973.61600000001</v>
      </c>
      <c r="AI70" s="17">
        <f t="shared" si="26"/>
        <v>54235.44</v>
      </c>
      <c r="AJ70" s="17">
        <f t="shared" si="27"/>
        <v>31163.856</v>
      </c>
      <c r="AK70" s="17">
        <f t="shared" si="28"/>
        <v>99345.551999999981</v>
      </c>
      <c r="AL70" s="17">
        <f t="shared" si="29"/>
        <v>4476.576</v>
      </c>
    </row>
    <row r="71" spans="1:38" ht="12" customHeight="1" x14ac:dyDescent="0.25">
      <c r="A71" s="18">
        <f t="shared" ref="A71:A134" si="31">A70+1</f>
        <v>67</v>
      </c>
      <c r="B71" s="6" t="s">
        <v>54</v>
      </c>
      <c r="C71" s="10">
        <f t="shared" si="30"/>
        <v>2864.7</v>
      </c>
      <c r="D71" s="7">
        <v>2864.7</v>
      </c>
      <c r="E71" s="7">
        <v>0</v>
      </c>
      <c r="F71" s="7">
        <v>487.4</v>
      </c>
      <c r="G71" s="18" t="s">
        <v>287</v>
      </c>
      <c r="H71" s="16">
        <v>3</v>
      </c>
      <c r="I71" s="16" t="s">
        <v>276</v>
      </c>
      <c r="J71" s="5">
        <v>45.06</v>
      </c>
      <c r="K71" s="17">
        <v>5.0999999999999996</v>
      </c>
      <c r="L71" s="17">
        <v>8.6300000000000008</v>
      </c>
      <c r="M71" s="17">
        <v>13.43</v>
      </c>
      <c r="N71" s="17">
        <v>6.91</v>
      </c>
      <c r="O71" s="17">
        <v>3.15</v>
      </c>
      <c r="P71" s="17">
        <v>1.81</v>
      </c>
      <c r="Q71" s="17">
        <v>5.77</v>
      </c>
      <c r="R71" s="17">
        <v>0.26</v>
      </c>
      <c r="S71" s="3">
        <v>40</v>
      </c>
      <c r="T71" s="3">
        <v>40</v>
      </c>
      <c r="U71" s="3">
        <v>2604.04</v>
      </c>
      <c r="V71" s="17">
        <v>195.98199600000001</v>
      </c>
      <c r="W71" s="3">
        <v>42.3</v>
      </c>
      <c r="X71" s="3">
        <v>2604.04</v>
      </c>
      <c r="Y71" s="17">
        <v>7.85</v>
      </c>
      <c r="Z71" s="4">
        <v>0</v>
      </c>
      <c r="AA71" s="17">
        <v>6.73</v>
      </c>
      <c r="AB71" s="17">
        <v>10.67</v>
      </c>
      <c r="AC71" s="17">
        <v>14</v>
      </c>
      <c r="AD71" s="5">
        <f t="shared" si="21"/>
        <v>774500.29200000002</v>
      </c>
      <c r="AE71" s="17">
        <f t="shared" si="22"/>
        <v>87659.819999999978</v>
      </c>
      <c r="AF71" s="17">
        <f t="shared" si="23"/>
        <v>148334.166</v>
      </c>
      <c r="AG71" s="17">
        <f t="shared" si="24"/>
        <v>230837.52599999995</v>
      </c>
      <c r="AH71" s="17">
        <f t="shared" si="25"/>
        <v>118770.46199999998</v>
      </c>
      <c r="AI71" s="17">
        <f t="shared" si="26"/>
        <v>54142.829999999987</v>
      </c>
      <c r="AJ71" s="17">
        <f t="shared" si="27"/>
        <v>31110.642</v>
      </c>
      <c r="AK71" s="17">
        <f t="shared" si="28"/>
        <v>99175.91399999999</v>
      </c>
      <c r="AL71" s="17">
        <f t="shared" si="29"/>
        <v>4468.9319999999998</v>
      </c>
    </row>
    <row r="72" spans="1:38" ht="12" customHeight="1" x14ac:dyDescent="0.25">
      <c r="A72" s="18">
        <f t="shared" si="31"/>
        <v>68</v>
      </c>
      <c r="B72" s="6" t="s">
        <v>55</v>
      </c>
      <c r="C72" s="10">
        <f t="shared" si="30"/>
        <v>6521.800000000002</v>
      </c>
      <c r="D72" s="7">
        <v>6015.2000000000016</v>
      </c>
      <c r="E72" s="7">
        <v>506.6</v>
      </c>
      <c r="F72" s="7">
        <v>1729.2</v>
      </c>
      <c r="G72" s="18" t="s">
        <v>287</v>
      </c>
      <c r="H72" s="16">
        <v>1</v>
      </c>
      <c r="I72" s="16" t="s">
        <v>276</v>
      </c>
      <c r="J72" s="5">
        <v>44.8</v>
      </c>
      <c r="K72" s="17">
        <v>5.0999999999999996</v>
      </c>
      <c r="L72" s="17">
        <v>8.6300000000000008</v>
      </c>
      <c r="M72" s="17">
        <v>13.43</v>
      </c>
      <c r="N72" s="17">
        <v>6.91</v>
      </c>
      <c r="O72" s="17">
        <v>3.15</v>
      </c>
      <c r="P72" s="17">
        <v>1.81</v>
      </c>
      <c r="Q72" s="17">
        <v>5.77</v>
      </c>
      <c r="R72" s="17">
        <v>0</v>
      </c>
      <c r="S72" s="3">
        <v>40</v>
      </c>
      <c r="T72" s="3">
        <v>40</v>
      </c>
      <c r="U72" s="3">
        <v>2604.04</v>
      </c>
      <c r="V72" s="17">
        <v>195.98199600000001</v>
      </c>
      <c r="W72" s="3">
        <v>42.3</v>
      </c>
      <c r="X72" s="3">
        <v>2604.04</v>
      </c>
      <c r="Y72" s="17">
        <v>0</v>
      </c>
      <c r="Z72" s="4">
        <v>0</v>
      </c>
      <c r="AA72" s="17">
        <v>5.05</v>
      </c>
      <c r="AB72" s="17">
        <v>10.67</v>
      </c>
      <c r="AC72" s="17">
        <v>14</v>
      </c>
      <c r="AD72" s="5">
        <f t="shared" si="21"/>
        <v>1753059.8400000003</v>
      </c>
      <c r="AE72" s="17">
        <f t="shared" si="22"/>
        <v>199567.08000000005</v>
      </c>
      <c r="AF72" s="17">
        <f t="shared" si="23"/>
        <v>337698.80400000012</v>
      </c>
      <c r="AG72" s="17">
        <f t="shared" si="24"/>
        <v>525526.64400000009</v>
      </c>
      <c r="AH72" s="17">
        <f t="shared" si="25"/>
        <v>270393.8280000001</v>
      </c>
      <c r="AI72" s="17">
        <f t="shared" si="26"/>
        <v>123262.02000000003</v>
      </c>
      <c r="AJ72" s="17">
        <f t="shared" si="27"/>
        <v>70826.748000000021</v>
      </c>
      <c r="AK72" s="17">
        <f t="shared" si="28"/>
        <v>225784.71600000004</v>
      </c>
      <c r="AL72" s="17">
        <f t="shared" si="29"/>
        <v>0</v>
      </c>
    </row>
    <row r="73" spans="1:38" ht="12" customHeight="1" x14ac:dyDescent="0.25">
      <c r="A73" s="18">
        <f t="shared" si="31"/>
        <v>69</v>
      </c>
      <c r="B73" s="6" t="s">
        <v>258</v>
      </c>
      <c r="C73" s="10">
        <f t="shared" si="30"/>
        <v>3038</v>
      </c>
      <c r="D73" s="7">
        <v>3038</v>
      </c>
      <c r="E73" s="7">
        <v>0</v>
      </c>
      <c r="F73" s="7">
        <v>359.49</v>
      </c>
      <c r="G73" s="18" t="s">
        <v>286</v>
      </c>
      <c r="H73" s="16">
        <v>3</v>
      </c>
      <c r="I73" s="16" t="s">
        <v>276</v>
      </c>
      <c r="J73" s="5">
        <v>45.06</v>
      </c>
      <c r="K73" s="17">
        <v>5.0999999999999996</v>
      </c>
      <c r="L73" s="17">
        <v>8.6300000000000008</v>
      </c>
      <c r="M73" s="17">
        <v>13.43</v>
      </c>
      <c r="N73" s="17">
        <v>6.91</v>
      </c>
      <c r="O73" s="17">
        <v>3.15</v>
      </c>
      <c r="P73" s="17">
        <v>1.81</v>
      </c>
      <c r="Q73" s="17">
        <v>5.77</v>
      </c>
      <c r="R73" s="17">
        <v>0.26</v>
      </c>
      <c r="S73" s="3">
        <v>40</v>
      </c>
      <c r="T73" s="3">
        <v>40</v>
      </c>
      <c r="U73" s="3">
        <v>2604.04</v>
      </c>
      <c r="V73" s="17">
        <v>195.98199600000001</v>
      </c>
      <c r="W73" s="3">
        <v>42.3</v>
      </c>
      <c r="X73" s="3">
        <v>2604.04</v>
      </c>
      <c r="Y73" s="17">
        <v>7.85</v>
      </c>
      <c r="Z73" s="4">
        <v>0</v>
      </c>
      <c r="AA73" s="17">
        <v>6.73</v>
      </c>
      <c r="AB73" s="17">
        <v>10.67</v>
      </c>
      <c r="AC73" s="17">
        <v>14</v>
      </c>
      <c r="AD73" s="5">
        <f t="shared" si="21"/>
        <v>821353.67999999993</v>
      </c>
      <c r="AE73" s="17">
        <f t="shared" si="22"/>
        <v>92962.799999999988</v>
      </c>
      <c r="AF73" s="17">
        <f t="shared" si="23"/>
        <v>157307.64000000001</v>
      </c>
      <c r="AG73" s="17">
        <f t="shared" si="24"/>
        <v>244802.03999999998</v>
      </c>
      <c r="AH73" s="17">
        <f t="shared" si="25"/>
        <v>125955.48000000001</v>
      </c>
      <c r="AI73" s="17">
        <f t="shared" si="26"/>
        <v>57418.2</v>
      </c>
      <c r="AJ73" s="17">
        <f t="shared" si="27"/>
        <v>32992.68</v>
      </c>
      <c r="AK73" s="17">
        <f t="shared" si="28"/>
        <v>105175.56</v>
      </c>
      <c r="AL73" s="17">
        <f t="shared" si="29"/>
        <v>4739.28</v>
      </c>
    </row>
    <row r="74" spans="1:38" ht="12" customHeight="1" x14ac:dyDescent="0.25">
      <c r="A74" s="18">
        <f t="shared" si="31"/>
        <v>70</v>
      </c>
      <c r="B74" s="6" t="s">
        <v>259</v>
      </c>
      <c r="C74" s="10">
        <f t="shared" si="30"/>
        <v>3052.5</v>
      </c>
      <c r="D74" s="7">
        <v>3052.5</v>
      </c>
      <c r="E74" s="7">
        <v>0</v>
      </c>
      <c r="F74" s="7">
        <v>361.21</v>
      </c>
      <c r="G74" s="18" t="s">
        <v>286</v>
      </c>
      <c r="H74" s="16">
        <v>3</v>
      </c>
      <c r="I74" s="16" t="s">
        <v>276</v>
      </c>
      <c r="J74" s="5">
        <v>45.06</v>
      </c>
      <c r="K74" s="17">
        <v>5.0999999999999996</v>
      </c>
      <c r="L74" s="17">
        <v>8.6300000000000008</v>
      </c>
      <c r="M74" s="17">
        <v>13.43</v>
      </c>
      <c r="N74" s="17">
        <v>6.91</v>
      </c>
      <c r="O74" s="17">
        <v>3.15</v>
      </c>
      <c r="P74" s="17">
        <v>1.81</v>
      </c>
      <c r="Q74" s="17">
        <v>5.77</v>
      </c>
      <c r="R74" s="17">
        <v>0.26</v>
      </c>
      <c r="S74" s="3">
        <v>40</v>
      </c>
      <c r="T74" s="3">
        <v>40</v>
      </c>
      <c r="U74" s="3">
        <v>2604.04</v>
      </c>
      <c r="V74" s="17">
        <v>195.98199600000001</v>
      </c>
      <c r="W74" s="3">
        <v>42.3</v>
      </c>
      <c r="X74" s="3">
        <v>2604.04</v>
      </c>
      <c r="Y74" s="17">
        <v>7.85</v>
      </c>
      <c r="Z74" s="4">
        <v>0</v>
      </c>
      <c r="AA74" s="17">
        <v>6.73</v>
      </c>
      <c r="AB74" s="17">
        <v>10.67</v>
      </c>
      <c r="AC74" s="17">
        <v>14</v>
      </c>
      <c r="AD74" s="5">
        <f t="shared" si="21"/>
        <v>825273.89999999991</v>
      </c>
      <c r="AE74" s="17">
        <f t="shared" si="22"/>
        <v>93406.499999999985</v>
      </c>
      <c r="AF74" s="17">
        <f t="shared" si="23"/>
        <v>158058.45000000001</v>
      </c>
      <c r="AG74" s="17">
        <f t="shared" si="24"/>
        <v>245970.44999999998</v>
      </c>
      <c r="AH74" s="17">
        <f t="shared" si="25"/>
        <v>126556.65000000001</v>
      </c>
      <c r="AI74" s="17">
        <f t="shared" si="26"/>
        <v>57692.25</v>
      </c>
      <c r="AJ74" s="17">
        <f t="shared" si="27"/>
        <v>33150.15</v>
      </c>
      <c r="AK74" s="17">
        <f t="shared" si="28"/>
        <v>105677.54999999999</v>
      </c>
      <c r="AL74" s="17">
        <f t="shared" si="29"/>
        <v>4761.8999999999996</v>
      </c>
    </row>
    <row r="75" spans="1:38" ht="12" customHeight="1" x14ac:dyDescent="0.25">
      <c r="A75" s="18">
        <f t="shared" si="31"/>
        <v>71</v>
      </c>
      <c r="B75" s="6" t="s">
        <v>260</v>
      </c>
      <c r="C75" s="10">
        <f t="shared" si="30"/>
        <v>2889</v>
      </c>
      <c r="D75" s="7">
        <v>2889</v>
      </c>
      <c r="E75" s="7">
        <v>0</v>
      </c>
      <c r="F75" s="7">
        <v>457.14</v>
      </c>
      <c r="G75" s="18" t="s">
        <v>287</v>
      </c>
      <c r="H75" s="16">
        <v>3</v>
      </c>
      <c r="I75" s="16" t="s">
        <v>276</v>
      </c>
      <c r="J75" s="5">
        <v>45.06</v>
      </c>
      <c r="K75" s="17">
        <v>5.0999999999999996</v>
      </c>
      <c r="L75" s="17">
        <v>8.6300000000000008</v>
      </c>
      <c r="M75" s="17">
        <v>13.43</v>
      </c>
      <c r="N75" s="17">
        <v>6.91</v>
      </c>
      <c r="O75" s="17">
        <v>3.15</v>
      </c>
      <c r="P75" s="17">
        <v>1.81</v>
      </c>
      <c r="Q75" s="17">
        <v>5.77</v>
      </c>
      <c r="R75" s="17">
        <v>0.26</v>
      </c>
      <c r="S75" s="3">
        <v>40</v>
      </c>
      <c r="T75" s="3">
        <v>40</v>
      </c>
      <c r="U75" s="3">
        <v>2604.04</v>
      </c>
      <c r="V75" s="17">
        <v>195.98199600000001</v>
      </c>
      <c r="W75" s="3">
        <v>42.3</v>
      </c>
      <c r="X75" s="3">
        <v>2604.04</v>
      </c>
      <c r="Y75" s="17">
        <v>7.85</v>
      </c>
      <c r="Z75" s="4">
        <v>0</v>
      </c>
      <c r="AA75" s="17">
        <v>6.73</v>
      </c>
      <c r="AB75" s="17">
        <v>10.67</v>
      </c>
      <c r="AC75" s="17">
        <v>14</v>
      </c>
      <c r="AD75" s="5">
        <f t="shared" si="21"/>
        <v>781070.04</v>
      </c>
      <c r="AE75" s="17">
        <f t="shared" si="22"/>
        <v>88403.4</v>
      </c>
      <c r="AF75" s="17">
        <f t="shared" si="23"/>
        <v>149592.42000000001</v>
      </c>
      <c r="AG75" s="17">
        <f t="shared" si="24"/>
        <v>232795.62</v>
      </c>
      <c r="AH75" s="17">
        <f t="shared" si="25"/>
        <v>119777.94</v>
      </c>
      <c r="AI75" s="17">
        <f t="shared" si="26"/>
        <v>54602.100000000006</v>
      </c>
      <c r="AJ75" s="17">
        <f t="shared" si="27"/>
        <v>31374.54</v>
      </c>
      <c r="AK75" s="17">
        <f t="shared" si="28"/>
        <v>100017.18</v>
      </c>
      <c r="AL75" s="17">
        <f t="shared" si="29"/>
        <v>4506.84</v>
      </c>
    </row>
    <row r="76" spans="1:38" ht="12" customHeight="1" x14ac:dyDescent="0.25">
      <c r="A76" s="18">
        <f t="shared" si="31"/>
        <v>72</v>
      </c>
      <c r="B76" s="6" t="s">
        <v>261</v>
      </c>
      <c r="C76" s="10">
        <f t="shared" si="30"/>
        <v>2857.2</v>
      </c>
      <c r="D76" s="7">
        <v>2857.2</v>
      </c>
      <c r="E76" s="7">
        <v>0</v>
      </c>
      <c r="F76" s="7">
        <v>452.56</v>
      </c>
      <c r="G76" s="18" t="s">
        <v>287</v>
      </c>
      <c r="H76" s="16">
        <v>3</v>
      </c>
      <c r="I76" s="16" t="s">
        <v>276</v>
      </c>
      <c r="J76" s="5">
        <v>45.06</v>
      </c>
      <c r="K76" s="17">
        <v>5.0999999999999996</v>
      </c>
      <c r="L76" s="17">
        <v>8.6300000000000008</v>
      </c>
      <c r="M76" s="17">
        <v>13.43</v>
      </c>
      <c r="N76" s="17">
        <v>6.91</v>
      </c>
      <c r="O76" s="17">
        <v>3.15</v>
      </c>
      <c r="P76" s="17">
        <v>1.81</v>
      </c>
      <c r="Q76" s="17">
        <v>5.77</v>
      </c>
      <c r="R76" s="17">
        <v>0.26</v>
      </c>
      <c r="S76" s="3">
        <v>40</v>
      </c>
      <c r="T76" s="3">
        <v>40</v>
      </c>
      <c r="U76" s="3">
        <v>2604.04</v>
      </c>
      <c r="V76" s="17">
        <v>195.98199600000001</v>
      </c>
      <c r="W76" s="3">
        <v>42.3</v>
      </c>
      <c r="X76" s="3">
        <v>2604.04</v>
      </c>
      <c r="Y76" s="17">
        <v>7.85</v>
      </c>
      <c r="Z76" s="4">
        <v>0</v>
      </c>
      <c r="AA76" s="17">
        <v>6.73</v>
      </c>
      <c r="AB76" s="17">
        <v>10.67</v>
      </c>
      <c r="AC76" s="17">
        <v>14</v>
      </c>
      <c r="AD76" s="5">
        <f t="shared" si="21"/>
        <v>772472.59199999995</v>
      </c>
      <c r="AE76" s="17">
        <f t="shared" si="22"/>
        <v>87430.319999999978</v>
      </c>
      <c r="AF76" s="17">
        <f t="shared" si="23"/>
        <v>147945.81600000002</v>
      </c>
      <c r="AG76" s="17">
        <f t="shared" si="24"/>
        <v>230233.17599999998</v>
      </c>
      <c r="AH76" s="17">
        <f t="shared" si="25"/>
        <v>118459.512</v>
      </c>
      <c r="AI76" s="17">
        <f t="shared" si="26"/>
        <v>54001.079999999987</v>
      </c>
      <c r="AJ76" s="17">
        <f t="shared" si="27"/>
        <v>31029.192000000003</v>
      </c>
      <c r="AK76" s="17">
        <f t="shared" si="28"/>
        <v>98916.263999999996</v>
      </c>
      <c r="AL76" s="17">
        <f t="shared" si="29"/>
        <v>4457.232</v>
      </c>
    </row>
    <row r="77" spans="1:38" ht="12" customHeight="1" x14ac:dyDescent="0.25">
      <c r="A77" s="18">
        <f t="shared" si="31"/>
        <v>73</v>
      </c>
      <c r="B77" s="6" t="s">
        <v>253</v>
      </c>
      <c r="C77" s="10">
        <f t="shared" si="30"/>
        <v>3103.7</v>
      </c>
      <c r="D77" s="7">
        <v>3103.7</v>
      </c>
      <c r="E77" s="7">
        <v>0</v>
      </c>
      <c r="F77" s="7">
        <v>798.9</v>
      </c>
      <c r="G77" s="18" t="s">
        <v>287</v>
      </c>
      <c r="H77" s="16">
        <v>3</v>
      </c>
      <c r="I77" s="16" t="s">
        <v>276</v>
      </c>
      <c r="J77" s="5">
        <v>45.06</v>
      </c>
      <c r="K77" s="17">
        <v>5.0999999999999996</v>
      </c>
      <c r="L77" s="17">
        <v>8.6300000000000008</v>
      </c>
      <c r="M77" s="17">
        <v>13.43</v>
      </c>
      <c r="N77" s="17">
        <v>6.91</v>
      </c>
      <c r="O77" s="17">
        <v>3.15</v>
      </c>
      <c r="P77" s="17">
        <v>1.81</v>
      </c>
      <c r="Q77" s="17">
        <v>5.77</v>
      </c>
      <c r="R77" s="17">
        <v>0.26</v>
      </c>
      <c r="S77" s="3">
        <v>40</v>
      </c>
      <c r="T77" s="3">
        <v>40</v>
      </c>
      <c r="U77" s="3">
        <v>2604.04</v>
      </c>
      <c r="V77" s="17">
        <v>195.98199600000001</v>
      </c>
      <c r="W77" s="3">
        <v>42.3</v>
      </c>
      <c r="X77" s="3">
        <v>2604.04</v>
      </c>
      <c r="Y77" s="17">
        <v>7.85</v>
      </c>
      <c r="Z77" s="4">
        <v>0</v>
      </c>
      <c r="AA77" s="17">
        <v>6.73</v>
      </c>
      <c r="AB77" s="17">
        <v>10.67</v>
      </c>
      <c r="AC77" s="17">
        <v>14</v>
      </c>
      <c r="AD77" s="5">
        <f t="shared" si="21"/>
        <v>839116.33200000005</v>
      </c>
      <c r="AE77" s="17">
        <f t="shared" si="22"/>
        <v>94973.219999999987</v>
      </c>
      <c r="AF77" s="17">
        <f t="shared" si="23"/>
        <v>160709.58600000001</v>
      </c>
      <c r="AG77" s="17">
        <f t="shared" si="24"/>
        <v>250096.14600000001</v>
      </c>
      <c r="AH77" s="17">
        <f t="shared" si="25"/>
        <v>128679.402</v>
      </c>
      <c r="AI77" s="17">
        <f t="shared" si="26"/>
        <v>58659.929999999993</v>
      </c>
      <c r="AJ77" s="17">
        <f t="shared" si="27"/>
        <v>33706.182000000001</v>
      </c>
      <c r="AK77" s="17">
        <f t="shared" si="28"/>
        <v>107450.09399999998</v>
      </c>
      <c r="AL77" s="17">
        <f t="shared" si="29"/>
        <v>4841.7719999999999</v>
      </c>
    </row>
    <row r="78" spans="1:38" ht="12" customHeight="1" x14ac:dyDescent="0.25">
      <c r="A78" s="18">
        <f t="shared" si="31"/>
        <v>74</v>
      </c>
      <c r="B78" s="6" t="s">
        <v>262</v>
      </c>
      <c r="C78" s="10">
        <f t="shared" si="30"/>
        <v>3039</v>
      </c>
      <c r="D78" s="7">
        <v>3039</v>
      </c>
      <c r="E78" s="7">
        <v>0</v>
      </c>
      <c r="F78" s="7">
        <v>338.66</v>
      </c>
      <c r="G78" s="18" t="s">
        <v>286</v>
      </c>
      <c r="H78" s="16">
        <v>3</v>
      </c>
      <c r="I78" s="16" t="s">
        <v>276</v>
      </c>
      <c r="J78" s="5">
        <v>45.06</v>
      </c>
      <c r="K78" s="17">
        <v>5.0999999999999996</v>
      </c>
      <c r="L78" s="17">
        <v>8.6300000000000008</v>
      </c>
      <c r="M78" s="17">
        <v>13.43</v>
      </c>
      <c r="N78" s="17">
        <v>6.91</v>
      </c>
      <c r="O78" s="17">
        <v>3.15</v>
      </c>
      <c r="P78" s="17">
        <v>1.81</v>
      </c>
      <c r="Q78" s="17">
        <v>5.77</v>
      </c>
      <c r="R78" s="17">
        <v>0.26</v>
      </c>
      <c r="S78" s="3">
        <v>40</v>
      </c>
      <c r="T78" s="3">
        <v>40</v>
      </c>
      <c r="U78" s="3">
        <v>2604.04</v>
      </c>
      <c r="V78" s="17">
        <v>195.98199600000001</v>
      </c>
      <c r="W78" s="3">
        <v>42.3</v>
      </c>
      <c r="X78" s="3">
        <v>2604.04</v>
      </c>
      <c r="Y78" s="17">
        <v>7.85</v>
      </c>
      <c r="Z78" s="4">
        <v>0</v>
      </c>
      <c r="AA78" s="17">
        <v>6.73</v>
      </c>
      <c r="AB78" s="17">
        <v>10.67</v>
      </c>
      <c r="AC78" s="17">
        <v>14</v>
      </c>
      <c r="AD78" s="5">
        <f t="shared" si="21"/>
        <v>821624.04</v>
      </c>
      <c r="AE78" s="17">
        <f t="shared" si="22"/>
        <v>92993.4</v>
      </c>
      <c r="AF78" s="17">
        <f t="shared" si="23"/>
        <v>157359.42000000001</v>
      </c>
      <c r="AG78" s="17">
        <f t="shared" si="24"/>
        <v>244882.62</v>
      </c>
      <c r="AH78" s="17">
        <f t="shared" si="25"/>
        <v>125996.94</v>
      </c>
      <c r="AI78" s="17">
        <f t="shared" si="26"/>
        <v>57437.100000000006</v>
      </c>
      <c r="AJ78" s="17">
        <f t="shared" si="27"/>
        <v>33003.54</v>
      </c>
      <c r="AK78" s="17">
        <f t="shared" si="28"/>
        <v>105210.18</v>
      </c>
      <c r="AL78" s="17">
        <f t="shared" si="29"/>
        <v>4740.84</v>
      </c>
    </row>
    <row r="79" spans="1:38" ht="12" customHeight="1" x14ac:dyDescent="0.25">
      <c r="A79" s="18">
        <f t="shared" si="31"/>
        <v>75</v>
      </c>
      <c r="B79" s="6" t="s">
        <v>263</v>
      </c>
      <c r="C79" s="10">
        <f t="shared" si="30"/>
        <v>3007.4</v>
      </c>
      <c r="D79" s="7">
        <v>3007.4</v>
      </c>
      <c r="E79" s="7">
        <v>0</v>
      </c>
      <c r="F79" s="7">
        <v>335.14</v>
      </c>
      <c r="G79" s="18" t="s">
        <v>286</v>
      </c>
      <c r="H79" s="16">
        <v>3</v>
      </c>
      <c r="I79" s="16" t="s">
        <v>276</v>
      </c>
      <c r="J79" s="5">
        <v>45.06</v>
      </c>
      <c r="K79" s="17">
        <v>5.0999999999999996</v>
      </c>
      <c r="L79" s="17">
        <v>8.6300000000000008</v>
      </c>
      <c r="M79" s="17">
        <v>13.43</v>
      </c>
      <c r="N79" s="17">
        <v>6.91</v>
      </c>
      <c r="O79" s="17">
        <v>3.15</v>
      </c>
      <c r="P79" s="17">
        <v>1.81</v>
      </c>
      <c r="Q79" s="17">
        <v>5.77</v>
      </c>
      <c r="R79" s="17">
        <v>0.26</v>
      </c>
      <c r="S79" s="3">
        <v>40</v>
      </c>
      <c r="T79" s="3">
        <v>40</v>
      </c>
      <c r="U79" s="3">
        <v>2604.04</v>
      </c>
      <c r="V79" s="17">
        <v>195.98199600000001</v>
      </c>
      <c r="W79" s="3">
        <v>42.3</v>
      </c>
      <c r="X79" s="3">
        <v>2604.04</v>
      </c>
      <c r="Y79" s="17">
        <v>7.85</v>
      </c>
      <c r="Z79" s="4">
        <v>0</v>
      </c>
      <c r="AA79" s="17">
        <v>6.73</v>
      </c>
      <c r="AB79" s="17">
        <v>10.67</v>
      </c>
      <c r="AC79" s="17">
        <v>14</v>
      </c>
      <c r="AD79" s="5">
        <f t="shared" si="21"/>
        <v>813080.66400000011</v>
      </c>
      <c r="AE79" s="17">
        <f t="shared" si="22"/>
        <v>92026.44</v>
      </c>
      <c r="AF79" s="17">
        <f t="shared" si="23"/>
        <v>155723.17200000002</v>
      </c>
      <c r="AG79" s="17">
        <f t="shared" si="24"/>
        <v>242336.29199999999</v>
      </c>
      <c r="AH79" s="17">
        <f t="shared" si="25"/>
        <v>124686.804</v>
      </c>
      <c r="AI79" s="17">
        <f t="shared" si="26"/>
        <v>56839.86</v>
      </c>
      <c r="AJ79" s="17">
        <f t="shared" si="27"/>
        <v>32660.364000000001</v>
      </c>
      <c r="AK79" s="17">
        <f t="shared" si="28"/>
        <v>104116.18799999999</v>
      </c>
      <c r="AL79" s="17">
        <f t="shared" si="29"/>
        <v>4691.5440000000008</v>
      </c>
    </row>
    <row r="80" spans="1:38" ht="12" customHeight="1" x14ac:dyDescent="0.25">
      <c r="A80" s="18">
        <f t="shared" si="31"/>
        <v>76</v>
      </c>
      <c r="B80" s="6" t="s">
        <v>56</v>
      </c>
      <c r="C80" s="10">
        <f t="shared" si="30"/>
        <v>6944.01</v>
      </c>
      <c r="D80" s="7">
        <v>6944.01</v>
      </c>
      <c r="E80" s="7">
        <v>0</v>
      </c>
      <c r="F80" s="7">
        <v>706.4</v>
      </c>
      <c r="G80" s="18" t="s">
        <v>287</v>
      </c>
      <c r="H80" s="16">
        <v>7</v>
      </c>
      <c r="I80" s="16" t="s">
        <v>276</v>
      </c>
      <c r="J80" s="5">
        <v>31</v>
      </c>
      <c r="K80" s="17">
        <v>5.0999999999999996</v>
      </c>
      <c r="L80" s="17">
        <v>6.59</v>
      </c>
      <c r="M80" s="17">
        <v>8.98</v>
      </c>
      <c r="N80" s="17">
        <v>6.92</v>
      </c>
      <c r="O80" s="17">
        <v>3.15</v>
      </c>
      <c r="P80" s="17">
        <v>0</v>
      </c>
      <c r="Q80" s="17">
        <v>0</v>
      </c>
      <c r="R80" s="17">
        <v>0.26</v>
      </c>
      <c r="S80" s="3">
        <v>40</v>
      </c>
      <c r="T80" s="3">
        <v>40</v>
      </c>
      <c r="U80" s="3">
        <v>2604.04</v>
      </c>
      <c r="V80" s="17">
        <v>195.98199600000001</v>
      </c>
      <c r="W80" s="3">
        <v>42.3</v>
      </c>
      <c r="X80" s="3">
        <v>2604.04</v>
      </c>
      <c r="Y80" s="17">
        <v>7.85</v>
      </c>
      <c r="Z80" s="4">
        <v>0</v>
      </c>
      <c r="AA80" s="17">
        <v>6.73</v>
      </c>
      <c r="AB80" s="17">
        <v>10.67</v>
      </c>
      <c r="AC80" s="17">
        <v>14</v>
      </c>
      <c r="AD80" s="5">
        <f t="shared" si="21"/>
        <v>1291585.8599999999</v>
      </c>
      <c r="AE80" s="17">
        <f t="shared" si="22"/>
        <v>212486.70600000001</v>
      </c>
      <c r="AF80" s="17">
        <f t="shared" si="23"/>
        <v>274566.15539999999</v>
      </c>
      <c r="AG80" s="17">
        <f t="shared" si="24"/>
        <v>374143.25880000001</v>
      </c>
      <c r="AH80" s="17">
        <f t="shared" si="25"/>
        <v>288315.29519999999</v>
      </c>
      <c r="AI80" s="17">
        <f t="shared" si="26"/>
        <v>131241.78899999999</v>
      </c>
      <c r="AJ80" s="17">
        <f t="shared" si="27"/>
        <v>0</v>
      </c>
      <c r="AK80" s="17">
        <f t="shared" si="28"/>
        <v>0</v>
      </c>
      <c r="AL80" s="17">
        <f t="shared" si="29"/>
        <v>10832.6556</v>
      </c>
    </row>
    <row r="81" spans="1:38" ht="12" customHeight="1" x14ac:dyDescent="0.25">
      <c r="A81" s="18">
        <f t="shared" si="31"/>
        <v>77</v>
      </c>
      <c r="B81" s="6" t="s">
        <v>57</v>
      </c>
      <c r="C81" s="10">
        <f t="shared" si="30"/>
        <v>6622.8</v>
      </c>
      <c r="D81" s="7">
        <v>5469.6</v>
      </c>
      <c r="E81" s="7">
        <v>1153.2</v>
      </c>
      <c r="F81" s="7">
        <v>1385.2</v>
      </c>
      <c r="G81" s="18" t="s">
        <v>287</v>
      </c>
      <c r="H81" s="16">
        <v>1</v>
      </c>
      <c r="I81" s="16" t="s">
        <v>275</v>
      </c>
      <c r="J81" s="9">
        <v>36.54</v>
      </c>
      <c r="K81" s="17">
        <v>4.03</v>
      </c>
      <c r="L81" s="17">
        <v>7</v>
      </c>
      <c r="M81" s="17">
        <v>11</v>
      </c>
      <c r="N81" s="17">
        <v>5.4</v>
      </c>
      <c r="O81" s="17">
        <v>2.67</v>
      </c>
      <c r="P81" s="17">
        <v>1.54</v>
      </c>
      <c r="Q81" s="17">
        <v>4.9000000000000004</v>
      </c>
      <c r="R81" s="17">
        <v>0</v>
      </c>
      <c r="S81" s="3">
        <v>40</v>
      </c>
      <c r="T81" s="3">
        <v>40</v>
      </c>
      <c r="U81" s="3">
        <v>2604.04</v>
      </c>
      <c r="V81" s="17">
        <v>195.98199600000001</v>
      </c>
      <c r="W81" s="3">
        <v>42.3</v>
      </c>
      <c r="X81" s="3">
        <v>2604.04</v>
      </c>
      <c r="Y81" s="17">
        <v>0</v>
      </c>
      <c r="Z81" s="4">
        <v>0</v>
      </c>
      <c r="AA81" s="17">
        <v>5.05</v>
      </c>
      <c r="AB81" s="17">
        <v>10.67</v>
      </c>
      <c r="AC81" s="17">
        <v>14</v>
      </c>
      <c r="AD81" s="5">
        <f t="shared" si="21"/>
        <v>1451982.672</v>
      </c>
      <c r="AE81" s="17">
        <f t="shared" si="22"/>
        <v>160139.304</v>
      </c>
      <c r="AF81" s="17">
        <f t="shared" si="23"/>
        <v>278157.59999999998</v>
      </c>
      <c r="AG81" s="17">
        <f t="shared" si="24"/>
        <v>437104.80000000005</v>
      </c>
      <c r="AH81" s="17">
        <f t="shared" si="25"/>
        <v>214578.72000000003</v>
      </c>
      <c r="AI81" s="17">
        <f t="shared" si="26"/>
        <v>106097.25599999999</v>
      </c>
      <c r="AJ81" s="17">
        <f t="shared" si="27"/>
        <v>61194.672000000006</v>
      </c>
      <c r="AK81" s="17">
        <f t="shared" si="28"/>
        <v>194710.32000000004</v>
      </c>
      <c r="AL81" s="17">
        <f t="shared" si="29"/>
        <v>0</v>
      </c>
    </row>
    <row r="82" spans="1:38" ht="12" customHeight="1" x14ac:dyDescent="0.25">
      <c r="A82" s="18">
        <f t="shared" si="31"/>
        <v>78</v>
      </c>
      <c r="B82" s="6" t="s">
        <v>58</v>
      </c>
      <c r="C82" s="10">
        <f t="shared" si="30"/>
        <v>3447.6</v>
      </c>
      <c r="D82" s="7">
        <v>2670.2</v>
      </c>
      <c r="E82" s="7">
        <v>777.4</v>
      </c>
      <c r="F82" s="7">
        <v>329.4</v>
      </c>
      <c r="G82" s="18" t="s">
        <v>286</v>
      </c>
      <c r="H82" s="16">
        <v>7</v>
      </c>
      <c r="I82" s="16" t="s">
        <v>276</v>
      </c>
      <c r="J82" s="5">
        <v>31</v>
      </c>
      <c r="K82" s="17">
        <v>5.0999999999999996</v>
      </c>
      <c r="L82" s="17">
        <v>6.59</v>
      </c>
      <c r="M82" s="17">
        <v>8.98</v>
      </c>
      <c r="N82" s="17">
        <v>6.92</v>
      </c>
      <c r="O82" s="17">
        <v>3.15</v>
      </c>
      <c r="P82" s="17">
        <v>0</v>
      </c>
      <c r="Q82" s="17">
        <v>0</v>
      </c>
      <c r="R82" s="17">
        <v>0.26</v>
      </c>
      <c r="S82" s="3">
        <v>40</v>
      </c>
      <c r="T82" s="3">
        <v>40</v>
      </c>
      <c r="U82" s="3">
        <v>2604.04</v>
      </c>
      <c r="V82" s="17">
        <v>195.98199600000001</v>
      </c>
      <c r="W82" s="3">
        <v>42.3</v>
      </c>
      <c r="X82" s="3">
        <v>2604.04</v>
      </c>
      <c r="Y82" s="17">
        <v>7.85</v>
      </c>
      <c r="Z82" s="4">
        <v>0</v>
      </c>
      <c r="AA82" s="17">
        <v>6.73</v>
      </c>
      <c r="AB82" s="17">
        <v>10.67</v>
      </c>
      <c r="AC82" s="17">
        <v>14</v>
      </c>
      <c r="AD82" s="5">
        <f t="shared" si="21"/>
        <v>641253.6</v>
      </c>
      <c r="AE82" s="17">
        <f t="shared" si="22"/>
        <v>105496.56</v>
      </c>
      <c r="AF82" s="17">
        <f t="shared" si="23"/>
        <v>136318.10399999999</v>
      </c>
      <c r="AG82" s="17">
        <f t="shared" si="24"/>
        <v>185756.68799999999</v>
      </c>
      <c r="AH82" s="17">
        <f t="shared" si="25"/>
        <v>143144.35200000001</v>
      </c>
      <c r="AI82" s="17">
        <f t="shared" si="26"/>
        <v>65159.639999999992</v>
      </c>
      <c r="AJ82" s="17">
        <f t="shared" si="27"/>
        <v>0</v>
      </c>
      <c r="AK82" s="17">
        <f t="shared" si="28"/>
        <v>0</v>
      </c>
      <c r="AL82" s="17">
        <f t="shared" si="29"/>
        <v>5378.2559999999994</v>
      </c>
    </row>
    <row r="83" spans="1:38" ht="12" customHeight="1" x14ac:dyDescent="0.25">
      <c r="A83" s="18">
        <f t="shared" si="31"/>
        <v>79</v>
      </c>
      <c r="B83" s="6" t="s">
        <v>59</v>
      </c>
      <c r="C83" s="10">
        <f t="shared" si="30"/>
        <v>3176.2</v>
      </c>
      <c r="D83" s="7">
        <v>3176.2</v>
      </c>
      <c r="E83" s="7">
        <v>0</v>
      </c>
      <c r="F83" s="7">
        <v>326.8</v>
      </c>
      <c r="G83" s="18" t="s">
        <v>286</v>
      </c>
      <c r="H83" s="16">
        <v>7</v>
      </c>
      <c r="I83" s="16" t="s">
        <v>276</v>
      </c>
      <c r="J83" s="5">
        <v>31</v>
      </c>
      <c r="K83" s="17">
        <v>5.0999999999999996</v>
      </c>
      <c r="L83" s="17">
        <v>6.59</v>
      </c>
      <c r="M83" s="17">
        <v>8.98</v>
      </c>
      <c r="N83" s="17">
        <v>6.92</v>
      </c>
      <c r="O83" s="17">
        <v>3.15</v>
      </c>
      <c r="P83" s="17">
        <v>0</v>
      </c>
      <c r="Q83" s="17">
        <v>0</v>
      </c>
      <c r="R83" s="17">
        <v>0.26</v>
      </c>
      <c r="S83" s="3">
        <v>40</v>
      </c>
      <c r="T83" s="3">
        <v>40</v>
      </c>
      <c r="U83" s="3">
        <v>2604.04</v>
      </c>
      <c r="V83" s="17">
        <v>195.98199600000001</v>
      </c>
      <c r="W83" s="3">
        <v>42.3</v>
      </c>
      <c r="X83" s="3">
        <v>2604.04</v>
      </c>
      <c r="Y83" s="17">
        <v>7.85</v>
      </c>
      <c r="Z83" s="4">
        <v>0</v>
      </c>
      <c r="AA83" s="17">
        <v>6.73</v>
      </c>
      <c r="AB83" s="17">
        <v>10.67</v>
      </c>
      <c r="AC83" s="17">
        <v>14</v>
      </c>
      <c r="AD83" s="5">
        <f t="shared" si="21"/>
        <v>590773.19999999995</v>
      </c>
      <c r="AE83" s="17">
        <f t="shared" si="22"/>
        <v>97191.719999999987</v>
      </c>
      <c r="AF83" s="17">
        <f t="shared" si="23"/>
        <v>125586.948</v>
      </c>
      <c r="AG83" s="17">
        <f t="shared" si="24"/>
        <v>171133.65599999999</v>
      </c>
      <c r="AH83" s="17">
        <f t="shared" si="25"/>
        <v>131875.82399999999</v>
      </c>
      <c r="AI83" s="17">
        <f t="shared" si="26"/>
        <v>60030.179999999993</v>
      </c>
      <c r="AJ83" s="17">
        <f t="shared" si="27"/>
        <v>0</v>
      </c>
      <c r="AK83" s="17">
        <f t="shared" si="28"/>
        <v>0</v>
      </c>
      <c r="AL83" s="17">
        <f t="shared" si="29"/>
        <v>4954.8720000000003</v>
      </c>
    </row>
    <row r="84" spans="1:38" ht="12" customHeight="1" x14ac:dyDescent="0.25">
      <c r="A84" s="18">
        <f t="shared" si="31"/>
        <v>80</v>
      </c>
      <c r="B84" s="6" t="s">
        <v>60</v>
      </c>
      <c r="C84" s="10">
        <f t="shared" si="30"/>
        <v>10284.4</v>
      </c>
      <c r="D84" s="7">
        <v>10284.4</v>
      </c>
      <c r="E84" s="7">
        <v>0</v>
      </c>
      <c r="F84" s="7">
        <v>1304.9000000000001</v>
      </c>
      <c r="G84" s="18" t="s">
        <v>286</v>
      </c>
      <c r="H84" s="16">
        <v>3</v>
      </c>
      <c r="I84" s="16" t="s">
        <v>276</v>
      </c>
      <c r="J84" s="5">
        <v>45.06</v>
      </c>
      <c r="K84" s="17">
        <v>5.0999999999999996</v>
      </c>
      <c r="L84" s="17">
        <v>8.6300000000000008</v>
      </c>
      <c r="M84" s="17">
        <v>13.43</v>
      </c>
      <c r="N84" s="17">
        <v>6.91</v>
      </c>
      <c r="O84" s="17">
        <v>3.15</v>
      </c>
      <c r="P84" s="17">
        <v>1.81</v>
      </c>
      <c r="Q84" s="17">
        <v>5.77</v>
      </c>
      <c r="R84" s="17">
        <v>0.26</v>
      </c>
      <c r="S84" s="3">
        <v>40</v>
      </c>
      <c r="T84" s="3">
        <v>40</v>
      </c>
      <c r="U84" s="3">
        <v>2604.04</v>
      </c>
      <c r="V84" s="17">
        <v>195.98199600000001</v>
      </c>
      <c r="W84" s="3">
        <v>42.3</v>
      </c>
      <c r="X84" s="3">
        <v>2604.04</v>
      </c>
      <c r="Y84" s="17">
        <v>7.85</v>
      </c>
      <c r="Z84" s="4">
        <v>0</v>
      </c>
      <c r="AA84" s="17">
        <v>6.73</v>
      </c>
      <c r="AB84" s="17">
        <v>10.67</v>
      </c>
      <c r="AC84" s="17">
        <v>14</v>
      </c>
      <c r="AD84" s="5">
        <f t="shared" si="21"/>
        <v>2780490.3840000001</v>
      </c>
      <c r="AE84" s="17">
        <f t="shared" si="22"/>
        <v>314702.63999999996</v>
      </c>
      <c r="AF84" s="17">
        <f t="shared" si="23"/>
        <v>532526.23200000008</v>
      </c>
      <c r="AG84" s="17">
        <f t="shared" si="24"/>
        <v>828716.95200000005</v>
      </c>
      <c r="AH84" s="17">
        <f t="shared" si="25"/>
        <v>426391.22399999999</v>
      </c>
      <c r="AI84" s="17">
        <f t="shared" si="26"/>
        <v>194375.15999999997</v>
      </c>
      <c r="AJ84" s="17">
        <f t="shared" si="27"/>
        <v>111688.584</v>
      </c>
      <c r="AK84" s="17">
        <f t="shared" si="28"/>
        <v>356045.92799999996</v>
      </c>
      <c r="AL84" s="17">
        <f t="shared" si="29"/>
        <v>16043.664000000001</v>
      </c>
    </row>
    <row r="85" spans="1:38" ht="12" customHeight="1" x14ac:dyDescent="0.25">
      <c r="A85" s="18">
        <f t="shared" si="31"/>
        <v>81</v>
      </c>
      <c r="B85" s="6" t="s">
        <v>61</v>
      </c>
      <c r="C85" s="10">
        <f t="shared" si="30"/>
        <v>22940.107170224412</v>
      </c>
      <c r="D85" s="7">
        <v>22219.20717022441</v>
      </c>
      <c r="E85" s="7">
        <v>720.9</v>
      </c>
      <c r="F85" s="7">
        <v>5560</v>
      </c>
      <c r="G85" s="18" t="s">
        <v>286</v>
      </c>
      <c r="H85" s="16">
        <v>1</v>
      </c>
      <c r="I85" s="16" t="s">
        <v>275</v>
      </c>
      <c r="J85" s="9">
        <v>36.54</v>
      </c>
      <c r="K85" s="17">
        <v>4.03</v>
      </c>
      <c r="L85" s="17">
        <v>7</v>
      </c>
      <c r="M85" s="17">
        <v>11</v>
      </c>
      <c r="N85" s="17">
        <v>5.4</v>
      </c>
      <c r="O85" s="17">
        <v>2.67</v>
      </c>
      <c r="P85" s="17">
        <v>1.54</v>
      </c>
      <c r="Q85" s="17">
        <v>4.9000000000000004</v>
      </c>
      <c r="R85" s="17">
        <v>0</v>
      </c>
      <c r="S85" s="3">
        <v>40</v>
      </c>
      <c r="T85" s="3">
        <v>40</v>
      </c>
      <c r="U85" s="3">
        <v>2604.04</v>
      </c>
      <c r="V85" s="17">
        <v>195.98199600000001</v>
      </c>
      <c r="W85" s="3">
        <v>42.3</v>
      </c>
      <c r="X85" s="3">
        <v>2604.04</v>
      </c>
      <c r="Y85" s="17">
        <v>0</v>
      </c>
      <c r="Z85" s="4">
        <v>0</v>
      </c>
      <c r="AA85" s="17">
        <v>5.05</v>
      </c>
      <c r="AB85" s="17">
        <v>10.67</v>
      </c>
      <c r="AC85" s="17">
        <v>14</v>
      </c>
      <c r="AD85" s="5">
        <f t="shared" si="21"/>
        <v>5029389.0959999999</v>
      </c>
      <c r="AE85" s="17">
        <f t="shared" si="22"/>
        <v>554691.79137602635</v>
      </c>
      <c r="AF85" s="17">
        <f t="shared" si="23"/>
        <v>963484.50114942528</v>
      </c>
      <c r="AG85" s="17">
        <f t="shared" si="24"/>
        <v>1514047.0732348112</v>
      </c>
      <c r="AH85" s="17">
        <f t="shared" si="25"/>
        <v>743259.47231527092</v>
      </c>
      <c r="AI85" s="17">
        <f t="shared" si="26"/>
        <v>367500.51686699502</v>
      </c>
      <c r="AJ85" s="17">
        <f t="shared" si="27"/>
        <v>211966.5902528736</v>
      </c>
      <c r="AK85" s="17">
        <f t="shared" si="28"/>
        <v>674439.15080459765</v>
      </c>
      <c r="AL85" s="17">
        <f t="shared" si="29"/>
        <v>0</v>
      </c>
    </row>
    <row r="86" spans="1:38" ht="12" customHeight="1" x14ac:dyDescent="0.25">
      <c r="A86" s="18">
        <f t="shared" si="31"/>
        <v>82</v>
      </c>
      <c r="B86" s="6" t="s">
        <v>62</v>
      </c>
      <c r="C86" s="10">
        <f t="shared" si="30"/>
        <v>3520.6</v>
      </c>
      <c r="D86" s="7">
        <v>3520.6</v>
      </c>
      <c r="E86" s="7">
        <v>0</v>
      </c>
      <c r="F86" s="7">
        <v>328.2</v>
      </c>
      <c r="G86" s="18" t="s">
        <v>286</v>
      </c>
      <c r="H86" s="16">
        <v>7</v>
      </c>
      <c r="I86" s="16" t="s">
        <v>276</v>
      </c>
      <c r="J86" s="5">
        <v>31</v>
      </c>
      <c r="K86" s="17">
        <v>5.0999999999999996</v>
      </c>
      <c r="L86" s="17">
        <v>6.59</v>
      </c>
      <c r="M86" s="17">
        <v>8.98</v>
      </c>
      <c r="N86" s="17">
        <v>6.92</v>
      </c>
      <c r="O86" s="17">
        <v>3.15</v>
      </c>
      <c r="P86" s="17">
        <v>0</v>
      </c>
      <c r="Q86" s="17">
        <v>0</v>
      </c>
      <c r="R86" s="17">
        <v>0.26</v>
      </c>
      <c r="S86" s="3">
        <v>40</v>
      </c>
      <c r="T86" s="3">
        <v>40</v>
      </c>
      <c r="U86" s="3">
        <v>2604.04</v>
      </c>
      <c r="V86" s="17">
        <v>195.98199600000001</v>
      </c>
      <c r="W86" s="3">
        <v>42.3</v>
      </c>
      <c r="X86" s="3">
        <v>2604.04</v>
      </c>
      <c r="Y86" s="17">
        <v>7.85</v>
      </c>
      <c r="Z86" s="4">
        <v>0</v>
      </c>
      <c r="AA86" s="17">
        <v>6.73</v>
      </c>
      <c r="AB86" s="17">
        <v>10.67</v>
      </c>
      <c r="AC86" s="17">
        <v>14</v>
      </c>
      <c r="AD86" s="5">
        <f t="shared" si="21"/>
        <v>654831.6</v>
      </c>
      <c r="AE86" s="17">
        <f t="shared" si="22"/>
        <v>107730.35999999999</v>
      </c>
      <c r="AF86" s="17">
        <f t="shared" si="23"/>
        <v>139204.52399999998</v>
      </c>
      <c r="AG86" s="17">
        <f t="shared" si="24"/>
        <v>189689.92800000001</v>
      </c>
      <c r="AH86" s="17">
        <f t="shared" si="25"/>
        <v>146175.31200000001</v>
      </c>
      <c r="AI86" s="17">
        <f t="shared" si="26"/>
        <v>66539.34</v>
      </c>
      <c r="AJ86" s="17">
        <f t="shared" si="27"/>
        <v>0</v>
      </c>
      <c r="AK86" s="17">
        <f t="shared" si="28"/>
        <v>0</v>
      </c>
      <c r="AL86" s="17">
        <f t="shared" si="29"/>
        <v>5492.1360000000004</v>
      </c>
    </row>
    <row r="87" spans="1:38" ht="12" customHeight="1" x14ac:dyDescent="0.25">
      <c r="A87" s="18">
        <f t="shared" si="31"/>
        <v>83</v>
      </c>
      <c r="B87" s="6" t="s">
        <v>63</v>
      </c>
      <c r="C87" s="10">
        <f t="shared" si="30"/>
        <v>3523.58</v>
      </c>
      <c r="D87" s="7">
        <v>3523.58</v>
      </c>
      <c r="E87" s="7">
        <v>0</v>
      </c>
      <c r="F87" s="7">
        <v>313.8</v>
      </c>
      <c r="G87" s="18" t="s">
        <v>286</v>
      </c>
      <c r="H87" s="16">
        <v>7</v>
      </c>
      <c r="I87" s="16" t="s">
        <v>276</v>
      </c>
      <c r="J87" s="5">
        <v>31</v>
      </c>
      <c r="K87" s="17">
        <v>5.0999999999999996</v>
      </c>
      <c r="L87" s="17">
        <v>6.59</v>
      </c>
      <c r="M87" s="17">
        <v>8.98</v>
      </c>
      <c r="N87" s="17">
        <v>6.92</v>
      </c>
      <c r="O87" s="17">
        <v>3.15</v>
      </c>
      <c r="P87" s="17">
        <v>0</v>
      </c>
      <c r="Q87" s="17">
        <v>0</v>
      </c>
      <c r="R87" s="17">
        <v>0.26</v>
      </c>
      <c r="S87" s="3">
        <v>40</v>
      </c>
      <c r="T87" s="3">
        <v>40</v>
      </c>
      <c r="U87" s="3">
        <v>2604.04</v>
      </c>
      <c r="V87" s="17">
        <v>195.98199600000001</v>
      </c>
      <c r="W87" s="3">
        <v>42.3</v>
      </c>
      <c r="X87" s="3">
        <v>2604.04</v>
      </c>
      <c r="Y87" s="17">
        <v>7.85</v>
      </c>
      <c r="Z87" s="4">
        <v>0</v>
      </c>
      <c r="AA87" s="17">
        <v>6.73</v>
      </c>
      <c r="AB87" s="17">
        <v>10.67</v>
      </c>
      <c r="AC87" s="17">
        <v>14</v>
      </c>
      <c r="AD87" s="5">
        <f t="shared" si="21"/>
        <v>655385.88</v>
      </c>
      <c r="AE87" s="17">
        <f t="shared" si="22"/>
        <v>107821.54799999998</v>
      </c>
      <c r="AF87" s="17">
        <f t="shared" si="23"/>
        <v>139322.35319999998</v>
      </c>
      <c r="AG87" s="17">
        <f t="shared" si="24"/>
        <v>189850.49040000001</v>
      </c>
      <c r="AH87" s="17">
        <f t="shared" si="25"/>
        <v>146299.0416</v>
      </c>
      <c r="AI87" s="17">
        <f t="shared" si="26"/>
        <v>66595.661999999997</v>
      </c>
      <c r="AJ87" s="17">
        <f t="shared" si="27"/>
        <v>0</v>
      </c>
      <c r="AK87" s="17">
        <f t="shared" si="28"/>
        <v>0</v>
      </c>
      <c r="AL87" s="17">
        <f t="shared" si="29"/>
        <v>5496.7848000000004</v>
      </c>
    </row>
    <row r="88" spans="1:38" ht="12" customHeight="1" x14ac:dyDescent="0.25">
      <c r="A88" s="18">
        <f t="shared" si="31"/>
        <v>84</v>
      </c>
      <c r="B88" s="6" t="s">
        <v>64</v>
      </c>
      <c r="C88" s="10">
        <f t="shared" si="30"/>
        <v>3477.26</v>
      </c>
      <c r="D88" s="7">
        <v>3477.26</v>
      </c>
      <c r="E88" s="7">
        <v>0</v>
      </c>
      <c r="F88" s="7">
        <v>363.6</v>
      </c>
      <c r="G88" s="18" t="s">
        <v>286</v>
      </c>
      <c r="H88" s="16">
        <v>7</v>
      </c>
      <c r="I88" s="16" t="s">
        <v>276</v>
      </c>
      <c r="J88" s="5">
        <v>31</v>
      </c>
      <c r="K88" s="17">
        <v>5.0999999999999996</v>
      </c>
      <c r="L88" s="17">
        <v>6.59</v>
      </c>
      <c r="M88" s="17">
        <v>8.98</v>
      </c>
      <c r="N88" s="17">
        <v>6.92</v>
      </c>
      <c r="O88" s="17">
        <v>3.15</v>
      </c>
      <c r="P88" s="17">
        <v>0</v>
      </c>
      <c r="Q88" s="17">
        <v>0</v>
      </c>
      <c r="R88" s="17">
        <v>0.26</v>
      </c>
      <c r="S88" s="3">
        <v>40</v>
      </c>
      <c r="T88" s="3">
        <v>40</v>
      </c>
      <c r="U88" s="3">
        <v>2604.04</v>
      </c>
      <c r="V88" s="17">
        <v>195.98199600000001</v>
      </c>
      <c r="W88" s="3">
        <v>42.3</v>
      </c>
      <c r="X88" s="3">
        <v>2604.04</v>
      </c>
      <c r="Y88" s="17">
        <v>7.85</v>
      </c>
      <c r="Z88" s="4">
        <v>0</v>
      </c>
      <c r="AA88" s="17">
        <v>6.73</v>
      </c>
      <c r="AB88" s="17">
        <v>10.67</v>
      </c>
      <c r="AC88" s="17">
        <v>14</v>
      </c>
      <c r="AD88" s="5">
        <f t="shared" si="21"/>
        <v>646770.3600000001</v>
      </c>
      <c r="AE88" s="17">
        <f t="shared" si="22"/>
        <v>106404.15600000002</v>
      </c>
      <c r="AF88" s="17">
        <f t="shared" si="23"/>
        <v>137490.86040000001</v>
      </c>
      <c r="AG88" s="17">
        <f t="shared" si="24"/>
        <v>187354.76880000002</v>
      </c>
      <c r="AH88" s="17">
        <f t="shared" si="25"/>
        <v>144375.8352</v>
      </c>
      <c r="AI88" s="17">
        <f t="shared" si="26"/>
        <v>65720.214000000007</v>
      </c>
      <c r="AJ88" s="17">
        <f t="shared" si="27"/>
        <v>0</v>
      </c>
      <c r="AK88" s="17">
        <f t="shared" si="28"/>
        <v>0</v>
      </c>
      <c r="AL88" s="17">
        <f t="shared" si="29"/>
        <v>5424.5256000000008</v>
      </c>
    </row>
    <row r="89" spans="1:38" ht="12" customHeight="1" x14ac:dyDescent="0.25">
      <c r="A89" s="18">
        <f t="shared" si="31"/>
        <v>85</v>
      </c>
      <c r="B89" s="6" t="s">
        <v>255</v>
      </c>
      <c r="C89" s="10">
        <f t="shared" si="30"/>
        <v>3071.9</v>
      </c>
      <c r="D89" s="7">
        <v>3071.9</v>
      </c>
      <c r="E89" s="7">
        <v>0</v>
      </c>
      <c r="F89" s="7">
        <v>340.85</v>
      </c>
      <c r="G89" s="18" t="s">
        <v>286</v>
      </c>
      <c r="H89" s="16">
        <v>3</v>
      </c>
      <c r="I89" s="16" t="s">
        <v>276</v>
      </c>
      <c r="J89" s="5">
        <v>45.06</v>
      </c>
      <c r="K89" s="17">
        <v>5.0999999999999996</v>
      </c>
      <c r="L89" s="17">
        <v>8.6300000000000008</v>
      </c>
      <c r="M89" s="17">
        <v>13.43</v>
      </c>
      <c r="N89" s="17">
        <v>6.91</v>
      </c>
      <c r="O89" s="17">
        <v>3.15</v>
      </c>
      <c r="P89" s="17">
        <v>1.81</v>
      </c>
      <c r="Q89" s="17">
        <v>5.77</v>
      </c>
      <c r="R89" s="17">
        <v>0.26</v>
      </c>
      <c r="S89" s="3">
        <v>40</v>
      </c>
      <c r="T89" s="3">
        <v>40</v>
      </c>
      <c r="U89" s="3">
        <v>2604.04</v>
      </c>
      <c r="V89" s="17">
        <v>195.98199600000001</v>
      </c>
      <c r="W89" s="3">
        <v>42.3</v>
      </c>
      <c r="X89" s="3">
        <v>2604.04</v>
      </c>
      <c r="Y89" s="17">
        <v>7.85</v>
      </c>
      <c r="Z89" s="4">
        <v>0</v>
      </c>
      <c r="AA89" s="17">
        <v>6.73</v>
      </c>
      <c r="AB89" s="17">
        <v>10.67</v>
      </c>
      <c r="AC89" s="17">
        <v>14</v>
      </c>
      <c r="AD89" s="5">
        <f t="shared" si="21"/>
        <v>830518.88400000008</v>
      </c>
      <c r="AE89" s="17">
        <f t="shared" si="22"/>
        <v>94000.139999999985</v>
      </c>
      <c r="AF89" s="17">
        <f t="shared" si="23"/>
        <v>159062.98200000002</v>
      </c>
      <c r="AG89" s="17">
        <f t="shared" si="24"/>
        <v>247533.70199999999</v>
      </c>
      <c r="AH89" s="17">
        <f t="shared" si="25"/>
        <v>127360.97400000002</v>
      </c>
      <c r="AI89" s="17">
        <f t="shared" si="26"/>
        <v>58058.91</v>
      </c>
      <c r="AJ89" s="17">
        <f t="shared" si="27"/>
        <v>33360.834000000003</v>
      </c>
      <c r="AK89" s="17">
        <f t="shared" si="28"/>
        <v>106349.17799999999</v>
      </c>
      <c r="AL89" s="17">
        <f t="shared" si="29"/>
        <v>4792.1640000000007</v>
      </c>
    </row>
    <row r="90" spans="1:38" ht="12" customHeight="1" x14ac:dyDescent="0.25">
      <c r="A90" s="18">
        <f t="shared" si="31"/>
        <v>86</v>
      </c>
      <c r="B90" s="6" t="s">
        <v>264</v>
      </c>
      <c r="C90" s="10">
        <f t="shared" si="30"/>
        <v>3039.4</v>
      </c>
      <c r="D90" s="7">
        <v>3039.4</v>
      </c>
      <c r="E90" s="7">
        <v>0</v>
      </c>
      <c r="F90" s="7">
        <v>337.25</v>
      </c>
      <c r="G90" s="18" t="s">
        <v>286</v>
      </c>
      <c r="H90" s="16">
        <v>3</v>
      </c>
      <c r="I90" s="16" t="s">
        <v>276</v>
      </c>
      <c r="J90" s="5">
        <v>45.06</v>
      </c>
      <c r="K90" s="17">
        <v>5.0999999999999996</v>
      </c>
      <c r="L90" s="17">
        <v>8.6300000000000008</v>
      </c>
      <c r="M90" s="17">
        <v>13.43</v>
      </c>
      <c r="N90" s="17">
        <v>6.91</v>
      </c>
      <c r="O90" s="17">
        <v>3.15</v>
      </c>
      <c r="P90" s="17">
        <v>1.81</v>
      </c>
      <c r="Q90" s="17">
        <v>5.77</v>
      </c>
      <c r="R90" s="17">
        <v>0.26</v>
      </c>
      <c r="S90" s="3">
        <v>40</v>
      </c>
      <c r="T90" s="3">
        <v>40</v>
      </c>
      <c r="U90" s="3">
        <v>2604.04</v>
      </c>
      <c r="V90" s="17">
        <v>195.98199600000001</v>
      </c>
      <c r="W90" s="3">
        <v>42.3</v>
      </c>
      <c r="X90" s="3">
        <v>2604.04</v>
      </c>
      <c r="Y90" s="17">
        <v>7.85</v>
      </c>
      <c r="Z90" s="4">
        <v>0</v>
      </c>
      <c r="AA90" s="17">
        <v>6.73</v>
      </c>
      <c r="AB90" s="17">
        <v>10.67</v>
      </c>
      <c r="AC90" s="17">
        <v>14</v>
      </c>
      <c r="AD90" s="5">
        <f t="shared" si="21"/>
        <v>821732.18400000001</v>
      </c>
      <c r="AE90" s="17">
        <f t="shared" si="22"/>
        <v>93005.639999999985</v>
      </c>
      <c r="AF90" s="17">
        <f t="shared" si="23"/>
        <v>157380.13200000004</v>
      </c>
      <c r="AG90" s="17">
        <f t="shared" si="24"/>
        <v>244914.85200000001</v>
      </c>
      <c r="AH90" s="17">
        <f t="shared" si="25"/>
        <v>126013.524</v>
      </c>
      <c r="AI90" s="17">
        <f t="shared" si="26"/>
        <v>57444.66</v>
      </c>
      <c r="AJ90" s="17">
        <f t="shared" si="27"/>
        <v>33007.884000000005</v>
      </c>
      <c r="AK90" s="17">
        <f t="shared" si="28"/>
        <v>105224.02799999999</v>
      </c>
      <c r="AL90" s="17">
        <f t="shared" si="29"/>
        <v>4741.4639999999999</v>
      </c>
    </row>
    <row r="91" spans="1:38" ht="12" customHeight="1" x14ac:dyDescent="0.25">
      <c r="A91" s="18">
        <f t="shared" si="31"/>
        <v>87</v>
      </c>
      <c r="B91" s="6" t="s">
        <v>65</v>
      </c>
      <c r="C91" s="10">
        <f t="shared" si="30"/>
        <v>8990.7000000000007</v>
      </c>
      <c r="D91" s="7">
        <v>8990.7000000000007</v>
      </c>
      <c r="E91" s="7">
        <v>0</v>
      </c>
      <c r="F91" s="7">
        <v>835.8</v>
      </c>
      <c r="G91" s="18" t="s">
        <v>286</v>
      </c>
      <c r="H91" s="16">
        <v>3</v>
      </c>
      <c r="I91" s="16" t="s">
        <v>276</v>
      </c>
      <c r="J91" s="5">
        <v>45.06</v>
      </c>
      <c r="K91" s="17">
        <v>5.0999999999999996</v>
      </c>
      <c r="L91" s="17">
        <v>8.6300000000000008</v>
      </c>
      <c r="M91" s="17">
        <v>13.43</v>
      </c>
      <c r="N91" s="17">
        <v>6.91</v>
      </c>
      <c r="O91" s="17">
        <v>3.15</v>
      </c>
      <c r="P91" s="17">
        <v>1.81</v>
      </c>
      <c r="Q91" s="17">
        <v>5.77</v>
      </c>
      <c r="R91" s="17">
        <v>0.26</v>
      </c>
      <c r="S91" s="3">
        <v>40</v>
      </c>
      <c r="T91" s="3">
        <v>40</v>
      </c>
      <c r="U91" s="3">
        <v>2604.04</v>
      </c>
      <c r="V91" s="17">
        <v>195.98199600000001</v>
      </c>
      <c r="W91" s="3">
        <v>42.3</v>
      </c>
      <c r="X91" s="3">
        <v>2604.04</v>
      </c>
      <c r="Y91" s="17">
        <v>7.85</v>
      </c>
      <c r="Z91" s="4">
        <v>0</v>
      </c>
      <c r="AA91" s="17">
        <v>6.73</v>
      </c>
      <c r="AB91" s="17">
        <v>10.67</v>
      </c>
      <c r="AC91" s="17">
        <v>14</v>
      </c>
      <c r="AD91" s="5">
        <f t="shared" si="21"/>
        <v>2430725.6520000002</v>
      </c>
      <c r="AE91" s="17">
        <f t="shared" si="22"/>
        <v>275115.42</v>
      </c>
      <c r="AF91" s="17">
        <f t="shared" si="23"/>
        <v>465538.44600000005</v>
      </c>
      <c r="AG91" s="17">
        <f t="shared" si="24"/>
        <v>724470.60600000003</v>
      </c>
      <c r="AH91" s="17">
        <f t="shared" si="25"/>
        <v>372754.42200000002</v>
      </c>
      <c r="AI91" s="17">
        <f t="shared" si="26"/>
        <v>169924.23</v>
      </c>
      <c r="AJ91" s="17">
        <f t="shared" si="27"/>
        <v>97639.002000000008</v>
      </c>
      <c r="AK91" s="17">
        <f t="shared" si="28"/>
        <v>311258.03399999999</v>
      </c>
      <c r="AL91" s="17">
        <f t="shared" si="29"/>
        <v>14025.492000000002</v>
      </c>
    </row>
    <row r="92" spans="1:38" ht="12" customHeight="1" x14ac:dyDescent="0.25">
      <c r="A92" s="18">
        <f t="shared" si="31"/>
        <v>88</v>
      </c>
      <c r="B92" s="6" t="s">
        <v>66</v>
      </c>
      <c r="C92" s="10">
        <f t="shared" si="30"/>
        <v>3242.2</v>
      </c>
      <c r="D92" s="7">
        <v>2712.7</v>
      </c>
      <c r="E92" s="7">
        <v>529.5</v>
      </c>
      <c r="F92" s="7">
        <v>305.5</v>
      </c>
      <c r="G92" s="18" t="s">
        <v>286</v>
      </c>
      <c r="H92" s="16">
        <v>7</v>
      </c>
      <c r="I92" s="16" t="s">
        <v>276</v>
      </c>
      <c r="J92" s="5">
        <v>31</v>
      </c>
      <c r="K92" s="17">
        <v>5.0999999999999996</v>
      </c>
      <c r="L92" s="17">
        <v>6.59</v>
      </c>
      <c r="M92" s="17">
        <v>8.98</v>
      </c>
      <c r="N92" s="17">
        <v>6.92</v>
      </c>
      <c r="O92" s="17">
        <v>3.15</v>
      </c>
      <c r="P92" s="17">
        <v>0</v>
      </c>
      <c r="Q92" s="17">
        <v>0</v>
      </c>
      <c r="R92" s="17">
        <v>0.26</v>
      </c>
      <c r="S92" s="3">
        <v>40</v>
      </c>
      <c r="T92" s="3">
        <v>40</v>
      </c>
      <c r="U92" s="3">
        <v>2604.04</v>
      </c>
      <c r="V92" s="17">
        <v>195.98199600000001</v>
      </c>
      <c r="W92" s="3">
        <v>42.3</v>
      </c>
      <c r="X92" s="3">
        <v>2604.04</v>
      </c>
      <c r="Y92" s="17">
        <v>7.85</v>
      </c>
      <c r="Z92" s="4">
        <v>0</v>
      </c>
      <c r="AA92" s="17">
        <v>6.73</v>
      </c>
      <c r="AB92" s="17">
        <v>10.67</v>
      </c>
      <c r="AC92" s="17">
        <v>14</v>
      </c>
      <c r="AD92" s="5">
        <f t="shared" si="21"/>
        <v>603049.19999999995</v>
      </c>
      <c r="AE92" s="17">
        <f t="shared" si="22"/>
        <v>99211.319999999978</v>
      </c>
      <c r="AF92" s="17">
        <f t="shared" si="23"/>
        <v>128196.58799999999</v>
      </c>
      <c r="AG92" s="17">
        <f t="shared" si="24"/>
        <v>174689.73599999998</v>
      </c>
      <c r="AH92" s="17">
        <f t="shared" si="25"/>
        <v>134616.14399999997</v>
      </c>
      <c r="AI92" s="17">
        <f t="shared" si="26"/>
        <v>61277.579999999987</v>
      </c>
      <c r="AJ92" s="17">
        <f t="shared" si="27"/>
        <v>0</v>
      </c>
      <c r="AK92" s="17">
        <f t="shared" si="28"/>
        <v>0</v>
      </c>
      <c r="AL92" s="17">
        <f t="shared" si="29"/>
        <v>5057.8320000000003</v>
      </c>
    </row>
    <row r="93" spans="1:38" ht="12" customHeight="1" x14ac:dyDescent="0.25">
      <c r="A93" s="18">
        <f t="shared" si="31"/>
        <v>89</v>
      </c>
      <c r="B93" s="6" t="s">
        <v>67</v>
      </c>
      <c r="C93" s="10">
        <f t="shared" si="30"/>
        <v>3473.5</v>
      </c>
      <c r="D93" s="7">
        <v>3473.5</v>
      </c>
      <c r="E93" s="7">
        <v>0</v>
      </c>
      <c r="F93" s="7">
        <v>325.60000000000002</v>
      </c>
      <c r="G93" s="18" t="s">
        <v>286</v>
      </c>
      <c r="H93" s="16">
        <v>7</v>
      </c>
      <c r="I93" s="16" t="s">
        <v>276</v>
      </c>
      <c r="J93" s="5">
        <v>31</v>
      </c>
      <c r="K93" s="17">
        <v>5.0999999999999996</v>
      </c>
      <c r="L93" s="17">
        <v>6.59</v>
      </c>
      <c r="M93" s="17">
        <v>8.98</v>
      </c>
      <c r="N93" s="17">
        <v>6.92</v>
      </c>
      <c r="O93" s="17">
        <v>3.15</v>
      </c>
      <c r="P93" s="17">
        <v>0</v>
      </c>
      <c r="Q93" s="17">
        <v>0</v>
      </c>
      <c r="R93" s="17">
        <v>0.26</v>
      </c>
      <c r="S93" s="3">
        <v>40</v>
      </c>
      <c r="T93" s="3">
        <v>40</v>
      </c>
      <c r="U93" s="3">
        <v>2604.04</v>
      </c>
      <c r="V93" s="17">
        <v>195.98199600000001</v>
      </c>
      <c r="W93" s="3">
        <v>42.3</v>
      </c>
      <c r="X93" s="3">
        <v>2604.04</v>
      </c>
      <c r="Y93" s="17">
        <v>7.85</v>
      </c>
      <c r="Z93" s="4">
        <v>0</v>
      </c>
      <c r="AA93" s="17">
        <v>6.73</v>
      </c>
      <c r="AB93" s="17">
        <v>10.67</v>
      </c>
      <c r="AC93" s="17">
        <v>14</v>
      </c>
      <c r="AD93" s="5">
        <f t="shared" si="21"/>
        <v>646071</v>
      </c>
      <c r="AE93" s="17">
        <f t="shared" si="22"/>
        <v>106289.09999999999</v>
      </c>
      <c r="AF93" s="17">
        <f t="shared" si="23"/>
        <v>137342.19</v>
      </c>
      <c r="AG93" s="17">
        <f t="shared" si="24"/>
        <v>187152.18000000002</v>
      </c>
      <c r="AH93" s="17">
        <f t="shared" si="25"/>
        <v>144219.72</v>
      </c>
      <c r="AI93" s="17">
        <f t="shared" si="26"/>
        <v>65649.149999999994</v>
      </c>
      <c r="AJ93" s="17">
        <f t="shared" si="27"/>
        <v>0</v>
      </c>
      <c r="AK93" s="17">
        <f t="shared" si="28"/>
        <v>0</v>
      </c>
      <c r="AL93" s="17">
        <f t="shared" si="29"/>
        <v>5418.66</v>
      </c>
    </row>
    <row r="94" spans="1:38" ht="12" customHeight="1" x14ac:dyDescent="0.25">
      <c r="A94" s="18">
        <f t="shared" si="31"/>
        <v>90</v>
      </c>
      <c r="B94" s="6" t="s">
        <v>68</v>
      </c>
      <c r="C94" s="10">
        <f t="shared" si="30"/>
        <v>3480.2</v>
      </c>
      <c r="D94" s="7">
        <v>3480.2</v>
      </c>
      <c r="E94" s="7">
        <v>0</v>
      </c>
      <c r="F94" s="7">
        <v>307.7</v>
      </c>
      <c r="G94" s="18" t="s">
        <v>286</v>
      </c>
      <c r="H94" s="16">
        <v>7</v>
      </c>
      <c r="I94" s="16" t="s">
        <v>276</v>
      </c>
      <c r="J94" s="5">
        <v>31</v>
      </c>
      <c r="K94" s="17">
        <v>5.0999999999999996</v>
      </c>
      <c r="L94" s="17">
        <v>6.59</v>
      </c>
      <c r="M94" s="17">
        <v>8.98</v>
      </c>
      <c r="N94" s="17">
        <v>6.92</v>
      </c>
      <c r="O94" s="17">
        <v>3.15</v>
      </c>
      <c r="P94" s="17">
        <v>0</v>
      </c>
      <c r="Q94" s="17">
        <v>0</v>
      </c>
      <c r="R94" s="17">
        <v>0.26</v>
      </c>
      <c r="S94" s="3">
        <v>40</v>
      </c>
      <c r="T94" s="3">
        <v>40</v>
      </c>
      <c r="U94" s="3">
        <v>2604.04</v>
      </c>
      <c r="V94" s="17">
        <v>195.98199600000001</v>
      </c>
      <c r="W94" s="3">
        <v>42.3</v>
      </c>
      <c r="X94" s="3">
        <v>2604.04</v>
      </c>
      <c r="Y94" s="17">
        <v>7.85</v>
      </c>
      <c r="Z94" s="4">
        <v>0</v>
      </c>
      <c r="AA94" s="17">
        <v>6.73</v>
      </c>
      <c r="AB94" s="17">
        <v>10.67</v>
      </c>
      <c r="AC94" s="17">
        <v>14</v>
      </c>
      <c r="AD94" s="5">
        <f t="shared" si="21"/>
        <v>647317.19999999995</v>
      </c>
      <c r="AE94" s="17">
        <f t="shared" si="22"/>
        <v>106494.11999999998</v>
      </c>
      <c r="AF94" s="17">
        <f t="shared" si="23"/>
        <v>137607.10800000001</v>
      </c>
      <c r="AG94" s="17">
        <f t="shared" si="24"/>
        <v>187513.17600000001</v>
      </c>
      <c r="AH94" s="17">
        <f t="shared" si="25"/>
        <v>144497.90399999998</v>
      </c>
      <c r="AI94" s="17">
        <f t="shared" si="26"/>
        <v>65775.78</v>
      </c>
      <c r="AJ94" s="17">
        <f t="shared" si="27"/>
        <v>0</v>
      </c>
      <c r="AK94" s="17">
        <f t="shared" si="28"/>
        <v>0</v>
      </c>
      <c r="AL94" s="17">
        <f t="shared" si="29"/>
        <v>5429.1120000000001</v>
      </c>
    </row>
    <row r="95" spans="1:38" ht="12" customHeight="1" x14ac:dyDescent="0.25">
      <c r="A95" s="18">
        <f t="shared" si="31"/>
        <v>91</v>
      </c>
      <c r="B95" s="6" t="s">
        <v>69</v>
      </c>
      <c r="C95" s="10">
        <f t="shared" si="30"/>
        <v>3501.57</v>
      </c>
      <c r="D95" s="7">
        <v>3501.57</v>
      </c>
      <c r="E95" s="7">
        <v>0</v>
      </c>
      <c r="F95" s="7">
        <v>302.8</v>
      </c>
      <c r="G95" s="18" t="s">
        <v>286</v>
      </c>
      <c r="H95" s="16">
        <v>7</v>
      </c>
      <c r="I95" s="16" t="s">
        <v>276</v>
      </c>
      <c r="J95" s="5">
        <v>31</v>
      </c>
      <c r="K95" s="17">
        <v>5.0999999999999996</v>
      </c>
      <c r="L95" s="17">
        <v>6.59</v>
      </c>
      <c r="M95" s="17">
        <v>8.98</v>
      </c>
      <c r="N95" s="17">
        <v>6.92</v>
      </c>
      <c r="O95" s="17">
        <v>3.15</v>
      </c>
      <c r="P95" s="17">
        <v>0</v>
      </c>
      <c r="Q95" s="17">
        <v>0</v>
      </c>
      <c r="R95" s="17">
        <v>0.26</v>
      </c>
      <c r="S95" s="3">
        <v>40</v>
      </c>
      <c r="T95" s="3">
        <v>40</v>
      </c>
      <c r="U95" s="3">
        <v>2604.04</v>
      </c>
      <c r="V95" s="17">
        <v>195.98199600000001</v>
      </c>
      <c r="W95" s="3">
        <v>42.3</v>
      </c>
      <c r="X95" s="3">
        <v>2604.04</v>
      </c>
      <c r="Y95" s="17">
        <v>7.85</v>
      </c>
      <c r="Z95" s="4">
        <v>0</v>
      </c>
      <c r="AA95" s="17">
        <v>6.73</v>
      </c>
      <c r="AB95" s="17">
        <v>10.67</v>
      </c>
      <c r="AC95" s="17">
        <v>14</v>
      </c>
      <c r="AD95" s="5">
        <f t="shared" si="21"/>
        <v>651292.02</v>
      </c>
      <c r="AE95" s="17">
        <f t="shared" si="22"/>
        <v>107148.04199999999</v>
      </c>
      <c r="AF95" s="17">
        <f t="shared" si="23"/>
        <v>138452.0778</v>
      </c>
      <c r="AG95" s="17">
        <f t="shared" si="24"/>
        <v>188664.59160000001</v>
      </c>
      <c r="AH95" s="17">
        <f t="shared" si="25"/>
        <v>145385.18640000001</v>
      </c>
      <c r="AI95" s="17">
        <f t="shared" si="26"/>
        <v>66179.672999999995</v>
      </c>
      <c r="AJ95" s="17">
        <f t="shared" si="27"/>
        <v>0</v>
      </c>
      <c r="AK95" s="17">
        <f t="shared" si="28"/>
        <v>0</v>
      </c>
      <c r="AL95" s="17">
        <f t="shared" si="29"/>
        <v>5462.4492000000009</v>
      </c>
    </row>
    <row r="96" spans="1:38" ht="12" customHeight="1" x14ac:dyDescent="0.25">
      <c r="A96" s="18">
        <f t="shared" si="31"/>
        <v>92</v>
      </c>
      <c r="B96" s="6" t="s">
        <v>70</v>
      </c>
      <c r="C96" s="10">
        <f t="shared" si="30"/>
        <v>3661.5</v>
      </c>
      <c r="D96" s="7">
        <v>3513.8</v>
      </c>
      <c r="E96" s="7">
        <v>147.69999999999999</v>
      </c>
      <c r="F96" s="7">
        <v>431</v>
      </c>
      <c r="G96" s="18" t="s">
        <v>286</v>
      </c>
      <c r="H96" s="16">
        <v>3</v>
      </c>
      <c r="I96" s="16" t="s">
        <v>276</v>
      </c>
      <c r="J96" s="5">
        <v>45.06</v>
      </c>
      <c r="K96" s="17">
        <v>5.0999999999999996</v>
      </c>
      <c r="L96" s="17">
        <v>8.6300000000000008</v>
      </c>
      <c r="M96" s="17">
        <v>13.43</v>
      </c>
      <c r="N96" s="17">
        <v>6.91</v>
      </c>
      <c r="O96" s="17">
        <v>3.15</v>
      </c>
      <c r="P96" s="17">
        <v>1.81</v>
      </c>
      <c r="Q96" s="17">
        <v>5.77</v>
      </c>
      <c r="R96" s="17">
        <v>0.26</v>
      </c>
      <c r="S96" s="3">
        <v>40</v>
      </c>
      <c r="T96" s="3">
        <v>40</v>
      </c>
      <c r="U96" s="3">
        <v>2604.04</v>
      </c>
      <c r="V96" s="17">
        <v>195.98199600000001</v>
      </c>
      <c r="W96" s="3">
        <v>42.3</v>
      </c>
      <c r="X96" s="3">
        <v>2604.04</v>
      </c>
      <c r="Y96" s="17">
        <v>7.85</v>
      </c>
      <c r="Z96" s="4">
        <v>0</v>
      </c>
      <c r="AA96" s="17">
        <v>6.73</v>
      </c>
      <c r="AB96" s="17">
        <v>10.67</v>
      </c>
      <c r="AC96" s="17">
        <v>14</v>
      </c>
      <c r="AD96" s="5">
        <f t="shared" si="21"/>
        <v>989923.14</v>
      </c>
      <c r="AE96" s="17">
        <f t="shared" si="22"/>
        <v>112041.9</v>
      </c>
      <c r="AF96" s="17">
        <f t="shared" si="23"/>
        <v>189592.47000000003</v>
      </c>
      <c r="AG96" s="17">
        <f t="shared" si="24"/>
        <v>295043.67</v>
      </c>
      <c r="AH96" s="17">
        <f t="shared" si="25"/>
        <v>151805.79</v>
      </c>
      <c r="AI96" s="17">
        <f t="shared" si="26"/>
        <v>69202.350000000006</v>
      </c>
      <c r="AJ96" s="17">
        <f t="shared" si="27"/>
        <v>39763.89</v>
      </c>
      <c r="AK96" s="17">
        <f t="shared" si="28"/>
        <v>126761.13</v>
      </c>
      <c r="AL96" s="17">
        <f t="shared" si="29"/>
        <v>5711.9400000000005</v>
      </c>
    </row>
    <row r="97" spans="1:38" ht="12" customHeight="1" x14ac:dyDescent="0.25">
      <c r="A97" s="18">
        <f t="shared" si="31"/>
        <v>93</v>
      </c>
      <c r="B97" s="6" t="s">
        <v>71</v>
      </c>
      <c r="C97" s="10">
        <f t="shared" si="30"/>
        <v>3644.4</v>
      </c>
      <c r="D97" s="7">
        <v>3644.4</v>
      </c>
      <c r="E97" s="7">
        <v>0</v>
      </c>
      <c r="F97" s="7">
        <v>441.1</v>
      </c>
      <c r="G97" s="18" t="s">
        <v>286</v>
      </c>
      <c r="H97" s="16">
        <v>3</v>
      </c>
      <c r="I97" s="16" t="s">
        <v>276</v>
      </c>
      <c r="J97" s="5">
        <v>45.06</v>
      </c>
      <c r="K97" s="17">
        <v>5.0999999999999996</v>
      </c>
      <c r="L97" s="17">
        <v>8.6300000000000008</v>
      </c>
      <c r="M97" s="17">
        <v>13.43</v>
      </c>
      <c r="N97" s="17">
        <v>6.91</v>
      </c>
      <c r="O97" s="17">
        <v>3.15</v>
      </c>
      <c r="P97" s="17">
        <v>1.81</v>
      </c>
      <c r="Q97" s="17">
        <v>5.77</v>
      </c>
      <c r="R97" s="17">
        <v>0.26</v>
      </c>
      <c r="S97" s="3">
        <v>40</v>
      </c>
      <c r="T97" s="3">
        <v>40</v>
      </c>
      <c r="U97" s="3">
        <v>2604.04</v>
      </c>
      <c r="V97" s="17">
        <v>195.98199600000001</v>
      </c>
      <c r="W97" s="3">
        <v>42.3</v>
      </c>
      <c r="X97" s="3">
        <v>2604.04</v>
      </c>
      <c r="Y97" s="17">
        <v>7.85</v>
      </c>
      <c r="Z97" s="4">
        <v>0</v>
      </c>
      <c r="AA97" s="17">
        <v>6.73</v>
      </c>
      <c r="AB97" s="17">
        <v>10.67</v>
      </c>
      <c r="AC97" s="17">
        <v>14</v>
      </c>
      <c r="AD97" s="5">
        <f t="shared" si="21"/>
        <v>985299.98400000017</v>
      </c>
      <c r="AE97" s="17">
        <f t="shared" si="22"/>
        <v>111518.63999999998</v>
      </c>
      <c r="AF97" s="17">
        <f t="shared" si="23"/>
        <v>188707.03200000001</v>
      </c>
      <c r="AG97" s="17">
        <f t="shared" si="24"/>
        <v>293665.75199999998</v>
      </c>
      <c r="AH97" s="17">
        <f t="shared" si="25"/>
        <v>151096.82399999999</v>
      </c>
      <c r="AI97" s="17">
        <f t="shared" si="26"/>
        <v>68879.16</v>
      </c>
      <c r="AJ97" s="17">
        <f t="shared" si="27"/>
        <v>39578.184000000001</v>
      </c>
      <c r="AK97" s="17">
        <f t="shared" si="28"/>
        <v>126169.128</v>
      </c>
      <c r="AL97" s="17">
        <f t="shared" si="29"/>
        <v>5685.264000000001</v>
      </c>
    </row>
    <row r="98" spans="1:38" ht="12" customHeight="1" x14ac:dyDescent="0.25">
      <c r="A98" s="18">
        <f t="shared" si="31"/>
        <v>94</v>
      </c>
      <c r="B98" s="6" t="s">
        <v>72</v>
      </c>
      <c r="C98" s="10">
        <f t="shared" si="30"/>
        <v>8981.23</v>
      </c>
      <c r="D98" s="7">
        <v>8981.23</v>
      </c>
      <c r="E98" s="7">
        <v>0</v>
      </c>
      <c r="F98" s="7">
        <v>907.9</v>
      </c>
      <c r="G98" s="18" t="s">
        <v>286</v>
      </c>
      <c r="H98" s="16">
        <v>3</v>
      </c>
      <c r="I98" s="16" t="s">
        <v>276</v>
      </c>
      <c r="J98" s="5">
        <v>45.06</v>
      </c>
      <c r="K98" s="17">
        <v>5.0999999999999996</v>
      </c>
      <c r="L98" s="17">
        <v>8.6300000000000008</v>
      </c>
      <c r="M98" s="17">
        <v>13.43</v>
      </c>
      <c r="N98" s="17">
        <v>6.91</v>
      </c>
      <c r="O98" s="17">
        <v>3.15</v>
      </c>
      <c r="P98" s="17">
        <v>1.81</v>
      </c>
      <c r="Q98" s="17">
        <v>5.77</v>
      </c>
      <c r="R98" s="17">
        <v>0.26</v>
      </c>
      <c r="S98" s="3">
        <v>40</v>
      </c>
      <c r="T98" s="3">
        <v>40</v>
      </c>
      <c r="U98" s="3">
        <v>2604.04</v>
      </c>
      <c r="V98" s="17">
        <v>195.98199600000001</v>
      </c>
      <c r="W98" s="3">
        <v>42.3</v>
      </c>
      <c r="X98" s="3">
        <v>2604.04</v>
      </c>
      <c r="Y98" s="17">
        <v>7.85</v>
      </c>
      <c r="Z98" s="4">
        <v>0</v>
      </c>
      <c r="AA98" s="17">
        <v>6.73</v>
      </c>
      <c r="AB98" s="17">
        <v>10.67</v>
      </c>
      <c r="AC98" s="17">
        <v>14</v>
      </c>
      <c r="AD98" s="5">
        <f t="shared" si="21"/>
        <v>2428165.3427999998</v>
      </c>
      <c r="AE98" s="17">
        <f t="shared" si="22"/>
        <v>274825.63799999998</v>
      </c>
      <c r="AF98" s="17">
        <f t="shared" si="23"/>
        <v>465048.08940000006</v>
      </c>
      <c r="AG98" s="17">
        <f t="shared" si="24"/>
        <v>723707.51339999994</v>
      </c>
      <c r="AH98" s="17">
        <f t="shared" si="25"/>
        <v>372361.79579999996</v>
      </c>
      <c r="AI98" s="17">
        <f t="shared" si="26"/>
        <v>169745.24699999997</v>
      </c>
      <c r="AJ98" s="17">
        <f t="shared" si="27"/>
        <v>97536.157800000001</v>
      </c>
      <c r="AK98" s="17">
        <f t="shared" si="28"/>
        <v>310930.18259999994</v>
      </c>
      <c r="AL98" s="17">
        <f t="shared" si="29"/>
        <v>14010.718799999999</v>
      </c>
    </row>
    <row r="99" spans="1:38" ht="12" customHeight="1" x14ac:dyDescent="0.25">
      <c r="A99" s="18">
        <f t="shared" si="31"/>
        <v>95</v>
      </c>
      <c r="B99" s="6" t="s">
        <v>73</v>
      </c>
      <c r="C99" s="10">
        <f t="shared" si="30"/>
        <v>8840.4</v>
      </c>
      <c r="D99" s="7">
        <v>6805.3</v>
      </c>
      <c r="E99" s="7">
        <v>2035.1</v>
      </c>
      <c r="F99" s="7">
        <v>891.3</v>
      </c>
      <c r="G99" s="18" t="s">
        <v>286</v>
      </c>
      <c r="H99" s="16">
        <v>3</v>
      </c>
      <c r="I99" s="16" t="s">
        <v>276</v>
      </c>
      <c r="J99" s="5">
        <v>45.06</v>
      </c>
      <c r="K99" s="17">
        <v>5.0999999999999996</v>
      </c>
      <c r="L99" s="17">
        <v>8.6300000000000008</v>
      </c>
      <c r="M99" s="17">
        <v>13.43</v>
      </c>
      <c r="N99" s="17">
        <v>6.91</v>
      </c>
      <c r="O99" s="17">
        <v>3.15</v>
      </c>
      <c r="P99" s="17">
        <v>1.81</v>
      </c>
      <c r="Q99" s="17">
        <v>5.77</v>
      </c>
      <c r="R99" s="17">
        <v>0.26</v>
      </c>
      <c r="S99" s="3">
        <v>40</v>
      </c>
      <c r="T99" s="3">
        <v>40</v>
      </c>
      <c r="U99" s="3">
        <v>2604.04</v>
      </c>
      <c r="V99" s="17">
        <v>195.98199600000001</v>
      </c>
      <c r="W99" s="3">
        <v>42.3</v>
      </c>
      <c r="X99" s="3">
        <v>2604.04</v>
      </c>
      <c r="Y99" s="17">
        <v>7.85</v>
      </c>
      <c r="Z99" s="4">
        <v>0</v>
      </c>
      <c r="AA99" s="17">
        <v>6.73</v>
      </c>
      <c r="AB99" s="17">
        <v>10.67</v>
      </c>
      <c r="AC99" s="17">
        <v>14</v>
      </c>
      <c r="AD99" s="5">
        <f t="shared" si="21"/>
        <v>2390090.5439999998</v>
      </c>
      <c r="AE99" s="17">
        <f t="shared" si="22"/>
        <v>270516.24</v>
      </c>
      <c r="AF99" s="17">
        <f t="shared" si="23"/>
        <v>457755.91200000001</v>
      </c>
      <c r="AG99" s="17">
        <f t="shared" si="24"/>
        <v>712359.43199999991</v>
      </c>
      <c r="AH99" s="17">
        <f t="shared" si="25"/>
        <v>366522.984</v>
      </c>
      <c r="AI99" s="17">
        <f t="shared" si="26"/>
        <v>167083.56</v>
      </c>
      <c r="AJ99" s="17">
        <f t="shared" si="27"/>
        <v>96006.744000000006</v>
      </c>
      <c r="AK99" s="17">
        <f t="shared" si="28"/>
        <v>306054.64799999993</v>
      </c>
      <c r="AL99" s="17">
        <f t="shared" si="29"/>
        <v>13791.023999999999</v>
      </c>
    </row>
    <row r="100" spans="1:38" ht="12" customHeight="1" x14ac:dyDescent="0.25">
      <c r="A100" s="18">
        <f t="shared" si="31"/>
        <v>96</v>
      </c>
      <c r="B100" s="6" t="s">
        <v>74</v>
      </c>
      <c r="C100" s="10">
        <f t="shared" si="30"/>
        <v>6129.1</v>
      </c>
      <c r="D100" s="7">
        <v>5037.1000000000004</v>
      </c>
      <c r="E100" s="7">
        <v>1092</v>
      </c>
      <c r="F100" s="7">
        <v>913.65</v>
      </c>
      <c r="G100" s="18" t="s">
        <v>286</v>
      </c>
      <c r="H100" s="16">
        <v>3</v>
      </c>
      <c r="I100" s="16" t="s">
        <v>276</v>
      </c>
      <c r="J100" s="5">
        <v>45.06</v>
      </c>
      <c r="K100" s="17">
        <v>5.0999999999999996</v>
      </c>
      <c r="L100" s="17">
        <v>8.6300000000000008</v>
      </c>
      <c r="M100" s="17">
        <v>13.43</v>
      </c>
      <c r="N100" s="17">
        <v>6.91</v>
      </c>
      <c r="O100" s="17">
        <v>3.15</v>
      </c>
      <c r="P100" s="17">
        <v>1.81</v>
      </c>
      <c r="Q100" s="17">
        <v>5.77</v>
      </c>
      <c r="R100" s="17">
        <v>0.26</v>
      </c>
      <c r="S100" s="3">
        <v>40</v>
      </c>
      <c r="T100" s="3">
        <v>40</v>
      </c>
      <c r="U100" s="3">
        <v>2604.04</v>
      </c>
      <c r="V100" s="17">
        <v>195.98199600000001</v>
      </c>
      <c r="W100" s="3">
        <v>42.3</v>
      </c>
      <c r="X100" s="3">
        <v>2604.04</v>
      </c>
      <c r="Y100" s="17">
        <v>7.85</v>
      </c>
      <c r="Z100" s="4">
        <v>0</v>
      </c>
      <c r="AA100" s="17">
        <v>6.73</v>
      </c>
      <c r="AB100" s="17">
        <v>10.67</v>
      </c>
      <c r="AC100" s="17">
        <v>14</v>
      </c>
      <c r="AD100" s="5">
        <f t="shared" si="21"/>
        <v>1657063.4760000003</v>
      </c>
      <c r="AE100" s="17">
        <f t="shared" si="22"/>
        <v>187550.46</v>
      </c>
      <c r="AF100" s="17">
        <f t="shared" si="23"/>
        <v>317364.79800000007</v>
      </c>
      <c r="AG100" s="17">
        <f t="shared" si="24"/>
        <v>493882.87800000003</v>
      </c>
      <c r="AH100" s="17">
        <f t="shared" si="25"/>
        <v>254112.48600000003</v>
      </c>
      <c r="AI100" s="17">
        <f t="shared" si="26"/>
        <v>115839.99</v>
      </c>
      <c r="AJ100" s="17">
        <f t="shared" si="27"/>
        <v>66562.025999999998</v>
      </c>
      <c r="AK100" s="17">
        <f t="shared" si="28"/>
        <v>212189.44199999998</v>
      </c>
      <c r="AL100" s="17">
        <f t="shared" si="29"/>
        <v>9561.3960000000006</v>
      </c>
    </row>
    <row r="101" spans="1:38" ht="12" customHeight="1" x14ac:dyDescent="0.25">
      <c r="A101" s="18">
        <f t="shared" si="31"/>
        <v>97</v>
      </c>
      <c r="B101" s="6" t="s">
        <v>75</v>
      </c>
      <c r="C101" s="10">
        <f t="shared" si="30"/>
        <v>5021.8999999999996</v>
      </c>
      <c r="D101" s="7">
        <v>5021.8999999999996</v>
      </c>
      <c r="E101" s="7">
        <v>0</v>
      </c>
      <c r="F101" s="7">
        <v>913.65</v>
      </c>
      <c r="G101" s="18" t="s">
        <v>286</v>
      </c>
      <c r="H101" s="16">
        <v>3</v>
      </c>
      <c r="I101" s="16" t="s">
        <v>276</v>
      </c>
      <c r="J101" s="5">
        <v>45.06</v>
      </c>
      <c r="K101" s="17">
        <v>5.0999999999999996</v>
      </c>
      <c r="L101" s="17">
        <v>8.6300000000000008</v>
      </c>
      <c r="M101" s="17">
        <v>13.43</v>
      </c>
      <c r="N101" s="17">
        <v>6.91</v>
      </c>
      <c r="O101" s="17">
        <v>3.15</v>
      </c>
      <c r="P101" s="17">
        <v>1.81</v>
      </c>
      <c r="Q101" s="17">
        <v>5.77</v>
      </c>
      <c r="R101" s="17">
        <v>0.26</v>
      </c>
      <c r="S101" s="3">
        <v>40</v>
      </c>
      <c r="T101" s="3">
        <v>40</v>
      </c>
      <c r="U101" s="3">
        <v>2604.04</v>
      </c>
      <c r="V101" s="17">
        <v>195.98199600000001</v>
      </c>
      <c r="W101" s="3">
        <v>42.3</v>
      </c>
      <c r="X101" s="3">
        <v>2604.04</v>
      </c>
      <c r="Y101" s="17">
        <v>7.85</v>
      </c>
      <c r="Z101" s="4">
        <v>0</v>
      </c>
      <c r="AA101" s="17">
        <v>6.73</v>
      </c>
      <c r="AB101" s="17">
        <v>10.67</v>
      </c>
      <c r="AC101" s="17">
        <v>14</v>
      </c>
      <c r="AD101" s="5">
        <f t="shared" si="21"/>
        <v>1357720.8839999998</v>
      </c>
      <c r="AE101" s="17">
        <f t="shared" si="22"/>
        <v>153670.13999999996</v>
      </c>
      <c r="AF101" s="17">
        <f t="shared" si="23"/>
        <v>260033.98200000002</v>
      </c>
      <c r="AG101" s="17">
        <f t="shared" si="24"/>
        <v>404664.70199999999</v>
      </c>
      <c r="AH101" s="17">
        <f t="shared" si="25"/>
        <v>208207.97399999999</v>
      </c>
      <c r="AI101" s="17">
        <f t="shared" si="26"/>
        <v>94913.909999999989</v>
      </c>
      <c r="AJ101" s="17">
        <f t="shared" si="27"/>
        <v>54537.833999999995</v>
      </c>
      <c r="AK101" s="17">
        <f t="shared" si="28"/>
        <v>173858.17799999999</v>
      </c>
      <c r="AL101" s="17">
        <f t="shared" si="29"/>
        <v>7834.1639999999998</v>
      </c>
    </row>
    <row r="102" spans="1:38" ht="12" customHeight="1" x14ac:dyDescent="0.25">
      <c r="A102" s="18">
        <f t="shared" si="31"/>
        <v>98</v>
      </c>
      <c r="B102" s="6" t="s">
        <v>76</v>
      </c>
      <c r="C102" s="10">
        <f t="shared" si="30"/>
        <v>8658.6000000000022</v>
      </c>
      <c r="D102" s="7">
        <v>5980.5000000000018</v>
      </c>
      <c r="E102" s="7">
        <v>2678.1</v>
      </c>
      <c r="F102" s="7">
        <v>2125.5</v>
      </c>
      <c r="G102" s="18" t="s">
        <v>287</v>
      </c>
      <c r="H102" s="16">
        <v>1</v>
      </c>
      <c r="I102" s="16" t="s">
        <v>275</v>
      </c>
      <c r="J102" s="9">
        <v>36.54</v>
      </c>
      <c r="K102" s="17">
        <v>4.03</v>
      </c>
      <c r="L102" s="17">
        <v>7</v>
      </c>
      <c r="M102" s="17">
        <v>11</v>
      </c>
      <c r="N102" s="17">
        <v>5.4</v>
      </c>
      <c r="O102" s="17">
        <v>2.67</v>
      </c>
      <c r="P102" s="17">
        <v>1.54</v>
      </c>
      <c r="Q102" s="17">
        <v>4.9000000000000004</v>
      </c>
      <c r="R102" s="17">
        <v>0</v>
      </c>
      <c r="S102" s="3">
        <v>40</v>
      </c>
      <c r="T102" s="3">
        <v>40</v>
      </c>
      <c r="U102" s="3">
        <v>2604.04</v>
      </c>
      <c r="V102" s="17">
        <v>195.98199600000001</v>
      </c>
      <c r="W102" s="3">
        <v>42.3</v>
      </c>
      <c r="X102" s="3">
        <v>2604.04</v>
      </c>
      <c r="Y102" s="17">
        <v>0</v>
      </c>
      <c r="Z102" s="4">
        <v>0</v>
      </c>
      <c r="AA102" s="17">
        <v>5.05</v>
      </c>
      <c r="AB102" s="17">
        <v>10.67</v>
      </c>
      <c r="AC102" s="17">
        <v>14</v>
      </c>
      <c r="AD102" s="5">
        <f t="shared" si="21"/>
        <v>1898311.4640000004</v>
      </c>
      <c r="AE102" s="17">
        <f t="shared" si="22"/>
        <v>209364.94800000006</v>
      </c>
      <c r="AF102" s="17">
        <f t="shared" si="23"/>
        <v>363661.20000000007</v>
      </c>
      <c r="AG102" s="17">
        <f t="shared" si="24"/>
        <v>571467.60000000009</v>
      </c>
      <c r="AH102" s="17">
        <f t="shared" si="25"/>
        <v>280538.64000000013</v>
      </c>
      <c r="AI102" s="17">
        <f t="shared" si="26"/>
        <v>138710.77200000006</v>
      </c>
      <c r="AJ102" s="17">
        <f t="shared" si="27"/>
        <v>80005.464000000022</v>
      </c>
      <c r="AK102" s="17">
        <f t="shared" si="28"/>
        <v>254562.84000000008</v>
      </c>
      <c r="AL102" s="17">
        <f t="shared" si="29"/>
        <v>0</v>
      </c>
    </row>
    <row r="103" spans="1:38" ht="12" customHeight="1" x14ac:dyDescent="0.25">
      <c r="A103" s="18">
        <f t="shared" si="31"/>
        <v>99</v>
      </c>
      <c r="B103" s="6" t="s">
        <v>77</v>
      </c>
      <c r="C103" s="10">
        <f t="shared" si="30"/>
        <v>3369.8</v>
      </c>
      <c r="D103" s="7">
        <v>3369.8</v>
      </c>
      <c r="E103" s="7">
        <v>0</v>
      </c>
      <c r="F103" s="7">
        <v>333.8</v>
      </c>
      <c r="G103" s="18" t="s">
        <v>287</v>
      </c>
      <c r="H103" s="16">
        <v>7</v>
      </c>
      <c r="I103" s="16" t="s">
        <v>276</v>
      </c>
      <c r="J103" s="5">
        <v>31</v>
      </c>
      <c r="K103" s="17">
        <v>5.0999999999999996</v>
      </c>
      <c r="L103" s="17">
        <v>6.59</v>
      </c>
      <c r="M103" s="17">
        <v>8.98</v>
      </c>
      <c r="N103" s="17">
        <v>6.92</v>
      </c>
      <c r="O103" s="17">
        <v>3.15</v>
      </c>
      <c r="P103" s="17">
        <v>0</v>
      </c>
      <c r="Q103" s="17">
        <v>0</v>
      </c>
      <c r="R103" s="17">
        <v>0.26</v>
      </c>
      <c r="S103" s="3">
        <v>40</v>
      </c>
      <c r="T103" s="3">
        <v>40</v>
      </c>
      <c r="U103" s="3">
        <v>2604.04</v>
      </c>
      <c r="V103" s="17">
        <v>195.98199600000001</v>
      </c>
      <c r="W103" s="3">
        <v>42.3</v>
      </c>
      <c r="X103" s="3">
        <v>2604.04</v>
      </c>
      <c r="Y103" s="17">
        <v>7.85</v>
      </c>
      <c r="Z103" s="4">
        <v>0</v>
      </c>
      <c r="AA103" s="17">
        <v>6.73</v>
      </c>
      <c r="AB103" s="17">
        <v>10.67</v>
      </c>
      <c r="AC103" s="17">
        <v>14</v>
      </c>
      <c r="AD103" s="5">
        <f t="shared" si="21"/>
        <v>626782.80000000005</v>
      </c>
      <c r="AE103" s="17">
        <f t="shared" si="22"/>
        <v>103115.88</v>
      </c>
      <c r="AF103" s="17">
        <f t="shared" si="23"/>
        <v>133241.89199999999</v>
      </c>
      <c r="AG103" s="17">
        <f t="shared" si="24"/>
        <v>181564.82400000002</v>
      </c>
      <c r="AH103" s="17">
        <f t="shared" si="25"/>
        <v>139914.09599999999</v>
      </c>
      <c r="AI103" s="17">
        <f t="shared" si="26"/>
        <v>63689.22</v>
      </c>
      <c r="AJ103" s="17">
        <f t="shared" si="27"/>
        <v>0</v>
      </c>
      <c r="AK103" s="17">
        <f t="shared" si="28"/>
        <v>0</v>
      </c>
      <c r="AL103" s="17">
        <f t="shared" si="29"/>
        <v>5256.8879999999999</v>
      </c>
    </row>
    <row r="104" spans="1:38" ht="12" customHeight="1" x14ac:dyDescent="0.25">
      <c r="A104" s="18">
        <f t="shared" si="31"/>
        <v>100</v>
      </c>
      <c r="B104" s="6" t="s">
        <v>265</v>
      </c>
      <c r="C104" s="10">
        <f t="shared" si="30"/>
        <v>3053.6</v>
      </c>
      <c r="D104" s="7">
        <v>3053.6</v>
      </c>
      <c r="E104" s="7">
        <v>0</v>
      </c>
      <c r="F104" s="7">
        <v>550.02</v>
      </c>
      <c r="G104" s="18" t="s">
        <v>287</v>
      </c>
      <c r="H104" s="16">
        <v>3</v>
      </c>
      <c r="I104" s="16" t="s">
        <v>276</v>
      </c>
      <c r="J104" s="5">
        <v>45.06</v>
      </c>
      <c r="K104" s="17">
        <v>5.0999999999999996</v>
      </c>
      <c r="L104" s="17">
        <v>8.6300000000000008</v>
      </c>
      <c r="M104" s="17">
        <v>13.43</v>
      </c>
      <c r="N104" s="17">
        <v>6.91</v>
      </c>
      <c r="O104" s="17">
        <v>3.15</v>
      </c>
      <c r="P104" s="17">
        <v>1.81</v>
      </c>
      <c r="Q104" s="17">
        <v>5.77</v>
      </c>
      <c r="R104" s="17">
        <v>0.26</v>
      </c>
      <c r="S104" s="3">
        <v>40</v>
      </c>
      <c r="T104" s="3">
        <v>40</v>
      </c>
      <c r="U104" s="3">
        <v>2604.04</v>
      </c>
      <c r="V104" s="17">
        <v>195.98199600000001</v>
      </c>
      <c r="W104" s="3">
        <v>42.3</v>
      </c>
      <c r="X104" s="3">
        <v>2604.04</v>
      </c>
      <c r="Y104" s="17">
        <v>7.85</v>
      </c>
      <c r="Z104" s="4">
        <v>0</v>
      </c>
      <c r="AA104" s="17">
        <v>6.73</v>
      </c>
      <c r="AB104" s="17">
        <v>10.67</v>
      </c>
      <c r="AC104" s="17">
        <v>14</v>
      </c>
      <c r="AD104" s="5">
        <f t="shared" si="21"/>
        <v>825571.29600000009</v>
      </c>
      <c r="AE104" s="17">
        <f t="shared" si="22"/>
        <v>93440.159999999989</v>
      </c>
      <c r="AF104" s="17">
        <f t="shared" si="23"/>
        <v>158115.40800000002</v>
      </c>
      <c r="AG104" s="17">
        <f t="shared" si="24"/>
        <v>246059.08799999999</v>
      </c>
      <c r="AH104" s="17">
        <f t="shared" si="25"/>
        <v>126602.25599999999</v>
      </c>
      <c r="AI104" s="17">
        <f t="shared" si="26"/>
        <v>57713.04</v>
      </c>
      <c r="AJ104" s="17">
        <f t="shared" si="27"/>
        <v>33162.095999999998</v>
      </c>
      <c r="AK104" s="17">
        <f t="shared" si="28"/>
        <v>105715.63199999998</v>
      </c>
      <c r="AL104" s="17">
        <f t="shared" si="29"/>
        <v>4763.616</v>
      </c>
    </row>
    <row r="105" spans="1:38" ht="12" customHeight="1" x14ac:dyDescent="0.25">
      <c r="A105" s="18">
        <f t="shared" si="31"/>
        <v>101</v>
      </c>
      <c r="B105" s="6" t="s">
        <v>266</v>
      </c>
      <c r="C105" s="10">
        <f t="shared" si="30"/>
        <v>3035.1</v>
      </c>
      <c r="D105" s="7">
        <v>3035.1</v>
      </c>
      <c r="E105" s="7">
        <v>0</v>
      </c>
      <c r="F105" s="7">
        <v>546.67999999999995</v>
      </c>
      <c r="G105" s="18" t="s">
        <v>287</v>
      </c>
      <c r="H105" s="16">
        <v>3</v>
      </c>
      <c r="I105" s="16" t="s">
        <v>276</v>
      </c>
      <c r="J105" s="5">
        <v>45.06</v>
      </c>
      <c r="K105" s="17">
        <v>5.0999999999999996</v>
      </c>
      <c r="L105" s="17">
        <v>8.6300000000000008</v>
      </c>
      <c r="M105" s="17">
        <v>13.43</v>
      </c>
      <c r="N105" s="17">
        <v>6.91</v>
      </c>
      <c r="O105" s="17">
        <v>3.15</v>
      </c>
      <c r="P105" s="17">
        <v>1.81</v>
      </c>
      <c r="Q105" s="17">
        <v>5.77</v>
      </c>
      <c r="R105" s="17">
        <v>0.26</v>
      </c>
      <c r="S105" s="3">
        <v>40</v>
      </c>
      <c r="T105" s="3">
        <v>40</v>
      </c>
      <c r="U105" s="3">
        <v>2604.04</v>
      </c>
      <c r="V105" s="17">
        <v>195.98199600000001</v>
      </c>
      <c r="W105" s="3">
        <v>42.3</v>
      </c>
      <c r="X105" s="3">
        <v>2604.04</v>
      </c>
      <c r="Y105" s="17">
        <v>7.85</v>
      </c>
      <c r="Z105" s="4">
        <v>0</v>
      </c>
      <c r="AA105" s="17">
        <v>6.73</v>
      </c>
      <c r="AB105" s="17">
        <v>10.67</v>
      </c>
      <c r="AC105" s="17">
        <v>14</v>
      </c>
      <c r="AD105" s="5">
        <f t="shared" si="21"/>
        <v>820569.63599999994</v>
      </c>
      <c r="AE105" s="17">
        <f t="shared" si="22"/>
        <v>92874.06</v>
      </c>
      <c r="AF105" s="17">
        <f t="shared" si="23"/>
        <v>157157.478</v>
      </c>
      <c r="AG105" s="17">
        <f t="shared" si="24"/>
        <v>244568.35799999998</v>
      </c>
      <c r="AH105" s="17">
        <f t="shared" si="25"/>
        <v>125835.24600000001</v>
      </c>
      <c r="AI105" s="17">
        <f t="shared" si="26"/>
        <v>57363.389999999992</v>
      </c>
      <c r="AJ105" s="17">
        <f t="shared" si="27"/>
        <v>32961.186000000002</v>
      </c>
      <c r="AK105" s="17">
        <f t="shared" si="28"/>
        <v>105075.16199999998</v>
      </c>
      <c r="AL105" s="17">
        <f t="shared" si="29"/>
        <v>4734.7559999999994</v>
      </c>
    </row>
    <row r="106" spans="1:38" ht="12" customHeight="1" x14ac:dyDescent="0.25">
      <c r="A106" s="18">
        <f t="shared" si="31"/>
        <v>102</v>
      </c>
      <c r="B106" s="6" t="s">
        <v>78</v>
      </c>
      <c r="C106" s="10">
        <f t="shared" si="30"/>
        <v>4505.5999999999995</v>
      </c>
      <c r="D106" s="7">
        <v>4185.3999999999996</v>
      </c>
      <c r="E106" s="7">
        <v>320.2</v>
      </c>
      <c r="F106" s="7">
        <v>571.5</v>
      </c>
      <c r="G106" s="18" t="s">
        <v>287</v>
      </c>
      <c r="H106" s="16">
        <v>7</v>
      </c>
      <c r="I106" s="16" t="s">
        <v>276</v>
      </c>
      <c r="J106" s="5">
        <v>31</v>
      </c>
      <c r="K106" s="17">
        <v>5.0999999999999996</v>
      </c>
      <c r="L106" s="17">
        <v>6.59</v>
      </c>
      <c r="M106" s="17">
        <v>8.98</v>
      </c>
      <c r="N106" s="17">
        <v>6.92</v>
      </c>
      <c r="O106" s="17">
        <v>3.15</v>
      </c>
      <c r="P106" s="17">
        <v>0</v>
      </c>
      <c r="Q106" s="17">
        <v>0</v>
      </c>
      <c r="R106" s="17">
        <v>0.26</v>
      </c>
      <c r="S106" s="3">
        <v>40</v>
      </c>
      <c r="T106" s="3">
        <v>40</v>
      </c>
      <c r="U106" s="3">
        <v>2604.04</v>
      </c>
      <c r="V106" s="17">
        <v>195.98199600000001</v>
      </c>
      <c r="W106" s="3">
        <v>42.3</v>
      </c>
      <c r="X106" s="3">
        <v>2604.04</v>
      </c>
      <c r="Y106" s="17">
        <v>7.85</v>
      </c>
      <c r="Z106" s="4">
        <v>0</v>
      </c>
      <c r="AA106" s="17">
        <v>6.73</v>
      </c>
      <c r="AB106" s="17">
        <v>10.67</v>
      </c>
      <c r="AC106" s="17">
        <v>14</v>
      </c>
      <c r="AD106" s="5">
        <f t="shared" si="21"/>
        <v>838041.59999999986</v>
      </c>
      <c r="AE106" s="17">
        <f t="shared" si="22"/>
        <v>137871.35999999996</v>
      </c>
      <c r="AF106" s="17">
        <f t="shared" si="23"/>
        <v>178151.42399999997</v>
      </c>
      <c r="AG106" s="17">
        <f t="shared" si="24"/>
        <v>242761.728</v>
      </c>
      <c r="AH106" s="17">
        <f t="shared" si="25"/>
        <v>187072.51199999999</v>
      </c>
      <c r="AI106" s="17">
        <f t="shared" si="26"/>
        <v>85155.839999999982</v>
      </c>
      <c r="AJ106" s="17">
        <f t="shared" si="27"/>
        <v>0</v>
      </c>
      <c r="AK106" s="17">
        <f t="shared" si="28"/>
        <v>0</v>
      </c>
      <c r="AL106" s="17">
        <f t="shared" si="29"/>
        <v>7028.735999999999</v>
      </c>
    </row>
    <row r="107" spans="1:38" ht="12" customHeight="1" x14ac:dyDescent="0.25">
      <c r="A107" s="18">
        <f t="shared" si="31"/>
        <v>103</v>
      </c>
      <c r="B107" s="6" t="s">
        <v>79</v>
      </c>
      <c r="C107" s="10">
        <f t="shared" si="30"/>
        <v>4500.9799999999996</v>
      </c>
      <c r="D107" s="7">
        <v>4500.9799999999996</v>
      </c>
      <c r="E107" s="7">
        <v>0</v>
      </c>
      <c r="F107" s="7">
        <v>571.5</v>
      </c>
      <c r="G107" s="18" t="s">
        <v>287</v>
      </c>
      <c r="H107" s="16">
        <v>7</v>
      </c>
      <c r="I107" s="16" t="s">
        <v>276</v>
      </c>
      <c r="J107" s="5">
        <v>31</v>
      </c>
      <c r="K107" s="17">
        <v>5.0999999999999996</v>
      </c>
      <c r="L107" s="17">
        <v>6.59</v>
      </c>
      <c r="M107" s="17">
        <v>8.98</v>
      </c>
      <c r="N107" s="17">
        <v>6.92</v>
      </c>
      <c r="O107" s="17">
        <v>3.15</v>
      </c>
      <c r="P107" s="17">
        <v>0</v>
      </c>
      <c r="Q107" s="17">
        <v>0</v>
      </c>
      <c r="R107" s="17">
        <v>0.26</v>
      </c>
      <c r="S107" s="3">
        <v>40</v>
      </c>
      <c r="T107" s="3">
        <v>40</v>
      </c>
      <c r="U107" s="3">
        <v>2604.04</v>
      </c>
      <c r="V107" s="17">
        <v>195.98199600000001</v>
      </c>
      <c r="W107" s="3">
        <v>42.3</v>
      </c>
      <c r="X107" s="3">
        <v>2604.04</v>
      </c>
      <c r="Y107" s="17">
        <v>7.85</v>
      </c>
      <c r="Z107" s="4">
        <v>0</v>
      </c>
      <c r="AA107" s="17">
        <v>6.73</v>
      </c>
      <c r="AB107" s="17">
        <v>10.67</v>
      </c>
      <c r="AC107" s="17">
        <v>14</v>
      </c>
      <c r="AD107" s="5">
        <f t="shared" si="21"/>
        <v>837182.2799999998</v>
      </c>
      <c r="AE107" s="17">
        <f t="shared" si="22"/>
        <v>137729.98799999998</v>
      </c>
      <c r="AF107" s="17">
        <f t="shared" si="23"/>
        <v>177968.74919999999</v>
      </c>
      <c r="AG107" s="17">
        <f t="shared" si="24"/>
        <v>242512.80239999999</v>
      </c>
      <c r="AH107" s="17">
        <f t="shared" si="25"/>
        <v>186880.68959999998</v>
      </c>
      <c r="AI107" s="17">
        <f t="shared" si="26"/>
        <v>85068.521999999983</v>
      </c>
      <c r="AJ107" s="17">
        <f t="shared" si="27"/>
        <v>0</v>
      </c>
      <c r="AK107" s="17">
        <f t="shared" si="28"/>
        <v>0</v>
      </c>
      <c r="AL107" s="17">
        <f t="shared" si="29"/>
        <v>7021.5288</v>
      </c>
    </row>
    <row r="108" spans="1:38" ht="12" customHeight="1" x14ac:dyDescent="0.25">
      <c r="A108" s="18">
        <f t="shared" si="31"/>
        <v>104</v>
      </c>
      <c r="B108" s="6" t="s">
        <v>80</v>
      </c>
      <c r="C108" s="10">
        <f t="shared" si="30"/>
        <v>6866.78</v>
      </c>
      <c r="D108" s="7">
        <v>6866.78</v>
      </c>
      <c r="E108" s="7">
        <v>0</v>
      </c>
      <c r="F108" s="7">
        <v>706.4</v>
      </c>
      <c r="G108" s="18" t="s">
        <v>287</v>
      </c>
      <c r="H108" s="16">
        <v>7</v>
      </c>
      <c r="I108" s="16" t="s">
        <v>276</v>
      </c>
      <c r="J108" s="5">
        <v>31</v>
      </c>
      <c r="K108" s="17">
        <v>5.0999999999999996</v>
      </c>
      <c r="L108" s="17">
        <v>6.59</v>
      </c>
      <c r="M108" s="17">
        <v>8.98</v>
      </c>
      <c r="N108" s="17">
        <v>6.92</v>
      </c>
      <c r="O108" s="17">
        <v>3.15</v>
      </c>
      <c r="P108" s="17">
        <v>0</v>
      </c>
      <c r="Q108" s="17">
        <v>0</v>
      </c>
      <c r="R108" s="17">
        <v>0.26</v>
      </c>
      <c r="S108" s="3">
        <v>40</v>
      </c>
      <c r="T108" s="3">
        <v>40</v>
      </c>
      <c r="U108" s="3">
        <v>2604.04</v>
      </c>
      <c r="V108" s="17">
        <v>195.98199600000001</v>
      </c>
      <c r="W108" s="3">
        <v>42.3</v>
      </c>
      <c r="X108" s="3">
        <v>2604.04</v>
      </c>
      <c r="Y108" s="17">
        <v>7.85</v>
      </c>
      <c r="Z108" s="4">
        <v>0</v>
      </c>
      <c r="AA108" s="17">
        <v>6.73</v>
      </c>
      <c r="AB108" s="17">
        <v>10.67</v>
      </c>
      <c r="AC108" s="17">
        <v>14</v>
      </c>
      <c r="AD108" s="5">
        <f t="shared" si="21"/>
        <v>1277221.08</v>
      </c>
      <c r="AE108" s="17">
        <f t="shared" si="22"/>
        <v>210123.46799999996</v>
      </c>
      <c r="AF108" s="17">
        <f t="shared" si="23"/>
        <v>271512.48119999998</v>
      </c>
      <c r="AG108" s="17">
        <f t="shared" si="24"/>
        <v>369982.10639999999</v>
      </c>
      <c r="AH108" s="17">
        <f t="shared" si="25"/>
        <v>285108.70559999999</v>
      </c>
      <c r="AI108" s="17">
        <f t="shared" si="26"/>
        <v>129782.14199999999</v>
      </c>
      <c r="AJ108" s="17">
        <f t="shared" si="27"/>
        <v>0</v>
      </c>
      <c r="AK108" s="17">
        <f t="shared" si="28"/>
        <v>0</v>
      </c>
      <c r="AL108" s="17">
        <f t="shared" si="29"/>
        <v>10712.176800000001</v>
      </c>
    </row>
    <row r="109" spans="1:38" ht="12" customHeight="1" x14ac:dyDescent="0.25">
      <c r="A109" s="18">
        <f t="shared" si="31"/>
        <v>105</v>
      </c>
      <c r="B109" s="6" t="s">
        <v>81</v>
      </c>
      <c r="C109" s="10">
        <f t="shared" si="30"/>
        <v>4577.38</v>
      </c>
      <c r="D109" s="7">
        <v>4577.38</v>
      </c>
      <c r="E109" s="7">
        <v>0</v>
      </c>
      <c r="F109" s="7">
        <v>565.79999999999995</v>
      </c>
      <c r="G109" s="18" t="s">
        <v>287</v>
      </c>
      <c r="H109" s="16">
        <v>7</v>
      </c>
      <c r="I109" s="16" t="s">
        <v>276</v>
      </c>
      <c r="J109" s="5">
        <v>31</v>
      </c>
      <c r="K109" s="17">
        <v>5.0999999999999996</v>
      </c>
      <c r="L109" s="17">
        <v>6.59</v>
      </c>
      <c r="M109" s="17">
        <v>8.98</v>
      </c>
      <c r="N109" s="17">
        <v>6.92</v>
      </c>
      <c r="O109" s="17">
        <v>3.15</v>
      </c>
      <c r="P109" s="17">
        <v>0</v>
      </c>
      <c r="Q109" s="17">
        <v>0</v>
      </c>
      <c r="R109" s="17">
        <v>0.26</v>
      </c>
      <c r="S109" s="3">
        <v>40</v>
      </c>
      <c r="T109" s="3">
        <v>40</v>
      </c>
      <c r="U109" s="3">
        <v>2604.04</v>
      </c>
      <c r="V109" s="17">
        <v>195.98199600000001</v>
      </c>
      <c r="W109" s="3">
        <v>42.3</v>
      </c>
      <c r="X109" s="3">
        <v>2604.04</v>
      </c>
      <c r="Y109" s="17">
        <v>7.85</v>
      </c>
      <c r="Z109" s="4">
        <v>0</v>
      </c>
      <c r="AA109" s="17">
        <v>6.73</v>
      </c>
      <c r="AB109" s="17">
        <v>10.67</v>
      </c>
      <c r="AC109" s="17">
        <v>14</v>
      </c>
      <c r="AD109" s="5">
        <f t="shared" si="21"/>
        <v>851392.67999999993</v>
      </c>
      <c r="AE109" s="17">
        <f t="shared" si="22"/>
        <v>140067.82799999998</v>
      </c>
      <c r="AF109" s="17">
        <f t="shared" si="23"/>
        <v>180989.60519999999</v>
      </c>
      <c r="AG109" s="17">
        <f t="shared" si="24"/>
        <v>246629.23440000002</v>
      </c>
      <c r="AH109" s="17">
        <f t="shared" si="25"/>
        <v>190052.81760000001</v>
      </c>
      <c r="AI109" s="17">
        <f t="shared" si="26"/>
        <v>86512.481999999989</v>
      </c>
      <c r="AJ109" s="17">
        <f t="shared" si="27"/>
        <v>0</v>
      </c>
      <c r="AK109" s="17">
        <f t="shared" si="28"/>
        <v>0</v>
      </c>
      <c r="AL109" s="17">
        <f t="shared" si="29"/>
        <v>7140.7127999999993</v>
      </c>
    </row>
    <row r="110" spans="1:38" ht="12" customHeight="1" x14ac:dyDescent="0.25">
      <c r="A110" s="18">
        <f t="shared" si="31"/>
        <v>106</v>
      </c>
      <c r="B110" s="6" t="s">
        <v>82</v>
      </c>
      <c r="C110" s="10">
        <f t="shared" si="30"/>
        <v>3516.8</v>
      </c>
      <c r="D110" s="7">
        <v>3516.8</v>
      </c>
      <c r="E110" s="7">
        <v>0</v>
      </c>
      <c r="F110" s="7">
        <v>353.2</v>
      </c>
      <c r="G110" s="18" t="s">
        <v>287</v>
      </c>
      <c r="H110" s="16">
        <v>7</v>
      </c>
      <c r="I110" s="16" t="s">
        <v>276</v>
      </c>
      <c r="J110" s="5">
        <v>31</v>
      </c>
      <c r="K110" s="17">
        <v>5.0999999999999996</v>
      </c>
      <c r="L110" s="17">
        <v>6.59</v>
      </c>
      <c r="M110" s="17">
        <v>8.98</v>
      </c>
      <c r="N110" s="17">
        <v>6.92</v>
      </c>
      <c r="O110" s="17">
        <v>3.15</v>
      </c>
      <c r="P110" s="17">
        <v>0</v>
      </c>
      <c r="Q110" s="17">
        <v>0</v>
      </c>
      <c r="R110" s="17">
        <v>0.26</v>
      </c>
      <c r="S110" s="3">
        <v>40</v>
      </c>
      <c r="T110" s="3">
        <v>40</v>
      </c>
      <c r="U110" s="3">
        <v>2604.04</v>
      </c>
      <c r="V110" s="17">
        <v>195.98199600000001</v>
      </c>
      <c r="W110" s="3">
        <v>42.3</v>
      </c>
      <c r="X110" s="3">
        <v>2604.04</v>
      </c>
      <c r="Y110" s="17">
        <v>7.85</v>
      </c>
      <c r="Z110" s="4">
        <v>0</v>
      </c>
      <c r="AA110" s="17">
        <v>6.73</v>
      </c>
      <c r="AB110" s="17">
        <v>10.67</v>
      </c>
      <c r="AC110" s="17">
        <v>14</v>
      </c>
      <c r="AD110" s="5">
        <f t="shared" si="21"/>
        <v>654124.80000000005</v>
      </c>
      <c r="AE110" s="17">
        <f t="shared" si="22"/>
        <v>107614.08</v>
      </c>
      <c r="AF110" s="17">
        <f t="shared" si="23"/>
        <v>139054.272</v>
      </c>
      <c r="AG110" s="17">
        <f t="shared" si="24"/>
        <v>189485.18400000001</v>
      </c>
      <c r="AH110" s="17">
        <f t="shared" si="25"/>
        <v>146017.53600000002</v>
      </c>
      <c r="AI110" s="17">
        <f t="shared" si="26"/>
        <v>66467.520000000004</v>
      </c>
      <c r="AJ110" s="17">
        <f t="shared" si="27"/>
        <v>0</v>
      </c>
      <c r="AK110" s="17">
        <f t="shared" si="28"/>
        <v>0</v>
      </c>
      <c r="AL110" s="17">
        <f t="shared" si="29"/>
        <v>5486.2080000000005</v>
      </c>
    </row>
    <row r="111" spans="1:38" ht="12" customHeight="1" x14ac:dyDescent="0.25">
      <c r="A111" s="18">
        <f t="shared" si="31"/>
        <v>107</v>
      </c>
      <c r="B111" s="6" t="s">
        <v>83</v>
      </c>
      <c r="C111" s="10">
        <f t="shared" si="30"/>
        <v>2721.6000000000008</v>
      </c>
      <c r="D111" s="7">
        <v>2721.6000000000008</v>
      </c>
      <c r="E111" s="7">
        <v>0</v>
      </c>
      <c r="F111" s="7">
        <v>355</v>
      </c>
      <c r="G111" s="18" t="s">
        <v>287</v>
      </c>
      <c r="H111" s="16">
        <v>7</v>
      </c>
      <c r="I111" s="16" t="s">
        <v>276</v>
      </c>
      <c r="J111" s="5">
        <v>31</v>
      </c>
      <c r="K111" s="17">
        <v>5.0999999999999996</v>
      </c>
      <c r="L111" s="17">
        <v>6.59</v>
      </c>
      <c r="M111" s="17">
        <v>8.98</v>
      </c>
      <c r="N111" s="17">
        <v>6.92</v>
      </c>
      <c r="O111" s="17">
        <v>3.15</v>
      </c>
      <c r="P111" s="17">
        <v>0</v>
      </c>
      <c r="Q111" s="17">
        <v>0</v>
      </c>
      <c r="R111" s="17">
        <v>0.26</v>
      </c>
      <c r="S111" s="3">
        <v>40</v>
      </c>
      <c r="T111" s="3">
        <v>40</v>
      </c>
      <c r="U111" s="3">
        <v>2604.04</v>
      </c>
      <c r="V111" s="17">
        <v>195.98199600000001</v>
      </c>
      <c r="W111" s="3">
        <v>42.3</v>
      </c>
      <c r="X111" s="3">
        <v>2604.04</v>
      </c>
      <c r="Y111" s="17">
        <v>7.85</v>
      </c>
      <c r="Z111" s="4">
        <v>0</v>
      </c>
      <c r="AA111" s="17">
        <v>6.73</v>
      </c>
      <c r="AB111" s="17">
        <v>10.67</v>
      </c>
      <c r="AC111" s="17">
        <v>14</v>
      </c>
      <c r="AD111" s="5">
        <f t="shared" ref="AD111:AD174" si="32">$C111*J111*6</f>
        <v>506217.60000000009</v>
      </c>
      <c r="AE111" s="17">
        <f t="shared" ref="AE111:AE174" si="33">$C111*K111*6</f>
        <v>83280.960000000021</v>
      </c>
      <c r="AF111" s="17">
        <f t="shared" ref="AF111:AF174" si="34">$C111*L111*6</f>
        <v>107612.06400000003</v>
      </c>
      <c r="AG111" s="17">
        <f t="shared" ref="AG111:AG174" si="35">$C111*M111*6</f>
        <v>146639.80800000005</v>
      </c>
      <c r="AH111" s="17">
        <f t="shared" ref="AH111:AH174" si="36">$C111*N111*6</f>
        <v>113000.83200000002</v>
      </c>
      <c r="AI111" s="17">
        <f t="shared" ref="AI111:AI174" si="37">$C111*O111*6</f>
        <v>51438.24000000002</v>
      </c>
      <c r="AJ111" s="17">
        <f t="shared" ref="AJ111:AJ174" si="38">$C111*P111*6</f>
        <v>0</v>
      </c>
      <c r="AK111" s="17">
        <f t="shared" ref="AK111:AK174" si="39">$C111*Q111*6</f>
        <v>0</v>
      </c>
      <c r="AL111" s="17">
        <f t="shared" ref="AL111:AL174" si="40">$C111*R111*6</f>
        <v>4245.6960000000017</v>
      </c>
    </row>
    <row r="112" spans="1:38" ht="12" customHeight="1" x14ac:dyDescent="0.25">
      <c r="A112" s="18">
        <f t="shared" si="31"/>
        <v>108</v>
      </c>
      <c r="B112" s="6" t="s">
        <v>84</v>
      </c>
      <c r="C112" s="10">
        <f t="shared" si="30"/>
        <v>3502</v>
      </c>
      <c r="D112" s="7">
        <v>3502</v>
      </c>
      <c r="E112" s="7">
        <v>0</v>
      </c>
      <c r="F112" s="7">
        <v>353.2</v>
      </c>
      <c r="G112" s="18" t="s">
        <v>287</v>
      </c>
      <c r="H112" s="16">
        <v>7</v>
      </c>
      <c r="I112" s="16" t="s">
        <v>276</v>
      </c>
      <c r="J112" s="5">
        <v>31</v>
      </c>
      <c r="K112" s="17">
        <v>5.0999999999999996</v>
      </c>
      <c r="L112" s="17">
        <v>6.59</v>
      </c>
      <c r="M112" s="17">
        <v>8.98</v>
      </c>
      <c r="N112" s="17">
        <v>6.92</v>
      </c>
      <c r="O112" s="17">
        <v>3.15</v>
      </c>
      <c r="P112" s="17">
        <v>0</v>
      </c>
      <c r="Q112" s="17">
        <v>0</v>
      </c>
      <c r="R112" s="17">
        <v>0.26</v>
      </c>
      <c r="S112" s="3">
        <v>40</v>
      </c>
      <c r="T112" s="3">
        <v>40</v>
      </c>
      <c r="U112" s="3">
        <v>2604.04</v>
      </c>
      <c r="V112" s="17">
        <v>195.98199600000001</v>
      </c>
      <c r="W112" s="3">
        <v>42.3</v>
      </c>
      <c r="X112" s="3">
        <v>2604.04</v>
      </c>
      <c r="Y112" s="17">
        <v>7.85</v>
      </c>
      <c r="Z112" s="4">
        <v>0</v>
      </c>
      <c r="AA112" s="17">
        <v>6.73</v>
      </c>
      <c r="AB112" s="17">
        <v>10.67</v>
      </c>
      <c r="AC112" s="17">
        <v>14</v>
      </c>
      <c r="AD112" s="5">
        <f t="shared" si="32"/>
        <v>651372</v>
      </c>
      <c r="AE112" s="17">
        <f t="shared" si="33"/>
        <v>107161.19999999998</v>
      </c>
      <c r="AF112" s="17">
        <f t="shared" si="34"/>
        <v>138469.08000000002</v>
      </c>
      <c r="AG112" s="17">
        <f t="shared" si="35"/>
        <v>188687.76</v>
      </c>
      <c r="AH112" s="17">
        <f t="shared" si="36"/>
        <v>145403.04</v>
      </c>
      <c r="AI112" s="17">
        <f t="shared" si="37"/>
        <v>66187.799999999988</v>
      </c>
      <c r="AJ112" s="17">
        <f t="shared" si="38"/>
        <v>0</v>
      </c>
      <c r="AK112" s="17">
        <f t="shared" si="39"/>
        <v>0</v>
      </c>
      <c r="AL112" s="17">
        <f t="shared" si="40"/>
        <v>5463.12</v>
      </c>
    </row>
    <row r="113" spans="1:38" ht="12" customHeight="1" x14ac:dyDescent="0.25">
      <c r="A113" s="18">
        <f t="shared" si="31"/>
        <v>109</v>
      </c>
      <c r="B113" s="6" t="s">
        <v>85</v>
      </c>
      <c r="C113" s="10">
        <f t="shared" si="30"/>
        <v>3432.6</v>
      </c>
      <c r="D113" s="7">
        <v>3432.6</v>
      </c>
      <c r="E113" s="7">
        <v>0</v>
      </c>
      <c r="F113" s="7">
        <v>335.3</v>
      </c>
      <c r="G113" s="18" t="s">
        <v>286</v>
      </c>
      <c r="H113" s="16">
        <v>7</v>
      </c>
      <c r="I113" s="16" t="s">
        <v>276</v>
      </c>
      <c r="J113" s="5">
        <v>31</v>
      </c>
      <c r="K113" s="17">
        <v>5.0999999999999996</v>
      </c>
      <c r="L113" s="17">
        <v>6.59</v>
      </c>
      <c r="M113" s="17">
        <v>8.98</v>
      </c>
      <c r="N113" s="17">
        <v>6.92</v>
      </c>
      <c r="O113" s="17">
        <v>3.15</v>
      </c>
      <c r="P113" s="17">
        <v>0</v>
      </c>
      <c r="Q113" s="17">
        <v>0</v>
      </c>
      <c r="R113" s="17">
        <v>0.26</v>
      </c>
      <c r="S113" s="3">
        <v>40</v>
      </c>
      <c r="T113" s="3">
        <v>40</v>
      </c>
      <c r="U113" s="3">
        <v>2604.04</v>
      </c>
      <c r="V113" s="17">
        <v>195.98199600000001</v>
      </c>
      <c r="W113" s="3">
        <v>42.3</v>
      </c>
      <c r="X113" s="3">
        <v>2604.04</v>
      </c>
      <c r="Y113" s="17">
        <v>7.85</v>
      </c>
      <c r="Z113" s="4">
        <v>0</v>
      </c>
      <c r="AA113" s="17">
        <v>6.73</v>
      </c>
      <c r="AB113" s="17">
        <v>10.67</v>
      </c>
      <c r="AC113" s="17">
        <v>14</v>
      </c>
      <c r="AD113" s="5">
        <f t="shared" si="32"/>
        <v>638463.6</v>
      </c>
      <c r="AE113" s="17">
        <f t="shared" si="33"/>
        <v>105037.56</v>
      </c>
      <c r="AF113" s="17">
        <f t="shared" si="34"/>
        <v>135725.00399999999</v>
      </c>
      <c r="AG113" s="17">
        <f t="shared" si="35"/>
        <v>184948.48800000001</v>
      </c>
      <c r="AH113" s="17">
        <f t="shared" si="36"/>
        <v>142521.552</v>
      </c>
      <c r="AI113" s="17">
        <f t="shared" si="37"/>
        <v>64876.139999999992</v>
      </c>
      <c r="AJ113" s="17">
        <f t="shared" si="38"/>
        <v>0</v>
      </c>
      <c r="AK113" s="17">
        <f t="shared" si="39"/>
        <v>0</v>
      </c>
      <c r="AL113" s="17">
        <f t="shared" si="40"/>
        <v>5354.8559999999998</v>
      </c>
    </row>
    <row r="114" spans="1:38" ht="12" customHeight="1" x14ac:dyDescent="0.25">
      <c r="A114" s="18">
        <f t="shared" si="31"/>
        <v>110</v>
      </c>
      <c r="B114" s="6" t="s">
        <v>86</v>
      </c>
      <c r="C114" s="10">
        <f t="shared" si="30"/>
        <v>3485.23</v>
      </c>
      <c r="D114" s="7">
        <v>3485.23</v>
      </c>
      <c r="E114" s="7">
        <v>0</v>
      </c>
      <c r="F114" s="7">
        <v>291.60000000000002</v>
      </c>
      <c r="G114" s="18" t="s">
        <v>286</v>
      </c>
      <c r="H114" s="16">
        <v>7</v>
      </c>
      <c r="I114" s="16" t="s">
        <v>276</v>
      </c>
      <c r="J114" s="5">
        <v>31</v>
      </c>
      <c r="K114" s="17">
        <v>5.0999999999999996</v>
      </c>
      <c r="L114" s="17">
        <v>6.59</v>
      </c>
      <c r="M114" s="17">
        <v>8.98</v>
      </c>
      <c r="N114" s="17">
        <v>6.92</v>
      </c>
      <c r="O114" s="17">
        <v>3.15</v>
      </c>
      <c r="P114" s="17">
        <v>0</v>
      </c>
      <c r="Q114" s="17">
        <v>0</v>
      </c>
      <c r="R114" s="17">
        <v>0.26</v>
      </c>
      <c r="S114" s="3">
        <v>40</v>
      </c>
      <c r="T114" s="3">
        <v>40</v>
      </c>
      <c r="U114" s="3">
        <v>2604.04</v>
      </c>
      <c r="V114" s="17">
        <v>195.98199600000001</v>
      </c>
      <c r="W114" s="3">
        <v>42.3</v>
      </c>
      <c r="X114" s="3">
        <v>2604.04</v>
      </c>
      <c r="Y114" s="17">
        <v>7.85</v>
      </c>
      <c r="Z114" s="4">
        <v>0</v>
      </c>
      <c r="AA114" s="17">
        <v>6.73</v>
      </c>
      <c r="AB114" s="17">
        <v>10.67</v>
      </c>
      <c r="AC114" s="17">
        <v>14</v>
      </c>
      <c r="AD114" s="5">
        <f t="shared" si="32"/>
        <v>648252.78</v>
      </c>
      <c r="AE114" s="17">
        <f t="shared" si="33"/>
        <v>106648.038</v>
      </c>
      <c r="AF114" s="17">
        <f t="shared" si="34"/>
        <v>137805.99420000002</v>
      </c>
      <c r="AG114" s="17">
        <f t="shared" si="35"/>
        <v>187784.1924</v>
      </c>
      <c r="AH114" s="17">
        <f t="shared" si="36"/>
        <v>144706.74960000001</v>
      </c>
      <c r="AI114" s="17">
        <f t="shared" si="37"/>
        <v>65870.847000000009</v>
      </c>
      <c r="AJ114" s="17">
        <f t="shared" si="38"/>
        <v>0</v>
      </c>
      <c r="AK114" s="17">
        <f t="shared" si="39"/>
        <v>0</v>
      </c>
      <c r="AL114" s="17">
        <f t="shared" si="40"/>
        <v>5436.9588000000003</v>
      </c>
    </row>
    <row r="115" spans="1:38" ht="12" customHeight="1" x14ac:dyDescent="0.25">
      <c r="A115" s="18">
        <f t="shared" si="31"/>
        <v>111</v>
      </c>
      <c r="B115" s="6" t="s">
        <v>267</v>
      </c>
      <c r="C115" s="10">
        <f t="shared" si="30"/>
        <v>3012.52</v>
      </c>
      <c r="D115" s="7">
        <v>2702.9</v>
      </c>
      <c r="E115" s="7">
        <v>309.62</v>
      </c>
      <c r="F115" s="7">
        <v>314.25</v>
      </c>
      <c r="G115" s="18" t="s">
        <v>286</v>
      </c>
      <c r="H115" s="16">
        <v>3</v>
      </c>
      <c r="I115" s="16" t="s">
        <v>276</v>
      </c>
      <c r="J115" s="5">
        <v>45.06</v>
      </c>
      <c r="K115" s="17">
        <v>5.0999999999999996</v>
      </c>
      <c r="L115" s="17">
        <v>8.6300000000000008</v>
      </c>
      <c r="M115" s="17">
        <v>13.43</v>
      </c>
      <c r="N115" s="17">
        <v>6.91</v>
      </c>
      <c r="O115" s="17">
        <v>3.15</v>
      </c>
      <c r="P115" s="17">
        <v>1.81</v>
      </c>
      <c r="Q115" s="17">
        <v>5.77</v>
      </c>
      <c r="R115" s="17">
        <v>0.26</v>
      </c>
      <c r="S115" s="3">
        <v>40</v>
      </c>
      <c r="T115" s="3">
        <v>40</v>
      </c>
      <c r="U115" s="3">
        <v>2604.04</v>
      </c>
      <c r="V115" s="17">
        <v>195.98199600000001</v>
      </c>
      <c r="W115" s="3">
        <v>42.3</v>
      </c>
      <c r="X115" s="3">
        <v>2604.04</v>
      </c>
      <c r="Y115" s="17">
        <v>7.85</v>
      </c>
      <c r="Z115" s="4">
        <v>0</v>
      </c>
      <c r="AA115" s="17">
        <v>6.73</v>
      </c>
      <c r="AB115" s="17">
        <v>10.67</v>
      </c>
      <c r="AC115" s="17">
        <v>14</v>
      </c>
      <c r="AD115" s="5">
        <f t="shared" si="32"/>
        <v>814464.90720000002</v>
      </c>
      <c r="AE115" s="17">
        <f t="shared" si="33"/>
        <v>92183.111999999994</v>
      </c>
      <c r="AF115" s="17">
        <f t="shared" si="34"/>
        <v>155988.2856</v>
      </c>
      <c r="AG115" s="17">
        <f t="shared" si="35"/>
        <v>242748.86159999997</v>
      </c>
      <c r="AH115" s="17">
        <f t="shared" si="36"/>
        <v>124899.07920000001</v>
      </c>
      <c r="AI115" s="17">
        <f t="shared" si="37"/>
        <v>56936.627999999997</v>
      </c>
      <c r="AJ115" s="17">
        <f t="shared" si="38"/>
        <v>32715.967200000003</v>
      </c>
      <c r="AK115" s="17">
        <f t="shared" si="39"/>
        <v>104293.4424</v>
      </c>
      <c r="AL115" s="17">
        <f t="shared" si="40"/>
        <v>4699.5312000000004</v>
      </c>
    </row>
    <row r="116" spans="1:38" ht="12" customHeight="1" x14ac:dyDescent="0.25">
      <c r="A116" s="18">
        <f t="shared" si="31"/>
        <v>112</v>
      </c>
      <c r="B116" s="6" t="s">
        <v>268</v>
      </c>
      <c r="C116" s="10">
        <f t="shared" si="30"/>
        <v>3374</v>
      </c>
      <c r="D116" s="7">
        <v>3027.22</v>
      </c>
      <c r="E116" s="7">
        <v>346.78</v>
      </c>
      <c r="F116" s="7">
        <v>351.95</v>
      </c>
      <c r="G116" s="18" t="s">
        <v>286</v>
      </c>
      <c r="H116" s="16">
        <v>3</v>
      </c>
      <c r="I116" s="16" t="s">
        <v>276</v>
      </c>
      <c r="J116" s="5">
        <v>45.06</v>
      </c>
      <c r="K116" s="17">
        <v>5.0999999999999996</v>
      </c>
      <c r="L116" s="17">
        <v>8.6300000000000008</v>
      </c>
      <c r="M116" s="17">
        <v>13.43</v>
      </c>
      <c r="N116" s="17">
        <v>6.91</v>
      </c>
      <c r="O116" s="17">
        <v>3.15</v>
      </c>
      <c r="P116" s="17">
        <v>1.81</v>
      </c>
      <c r="Q116" s="17">
        <v>5.77</v>
      </c>
      <c r="R116" s="17">
        <v>0.26</v>
      </c>
      <c r="S116" s="3">
        <v>40</v>
      </c>
      <c r="T116" s="3">
        <v>40</v>
      </c>
      <c r="U116" s="3">
        <v>2604.04</v>
      </c>
      <c r="V116" s="17">
        <v>195.98199600000001</v>
      </c>
      <c r="W116" s="3">
        <v>42.3</v>
      </c>
      <c r="X116" s="3">
        <v>2604.04</v>
      </c>
      <c r="Y116" s="17">
        <v>7.85</v>
      </c>
      <c r="Z116" s="4">
        <v>0</v>
      </c>
      <c r="AA116" s="17">
        <v>6.73</v>
      </c>
      <c r="AB116" s="17">
        <v>10.67</v>
      </c>
      <c r="AC116" s="17">
        <v>14</v>
      </c>
      <c r="AD116" s="5">
        <f t="shared" si="32"/>
        <v>912194.64</v>
      </c>
      <c r="AE116" s="17">
        <f t="shared" si="33"/>
        <v>103244.4</v>
      </c>
      <c r="AF116" s="17">
        <f t="shared" si="34"/>
        <v>174705.72000000003</v>
      </c>
      <c r="AG116" s="17">
        <f t="shared" si="35"/>
        <v>271876.92</v>
      </c>
      <c r="AH116" s="17">
        <f t="shared" si="36"/>
        <v>139886.04</v>
      </c>
      <c r="AI116" s="17">
        <f t="shared" si="37"/>
        <v>63768.600000000006</v>
      </c>
      <c r="AJ116" s="17">
        <f t="shared" si="38"/>
        <v>36641.64</v>
      </c>
      <c r="AK116" s="17">
        <f t="shared" si="39"/>
        <v>116807.88</v>
      </c>
      <c r="AL116" s="17">
        <f t="shared" si="40"/>
        <v>5263.4400000000005</v>
      </c>
    </row>
    <row r="117" spans="1:38" ht="12" customHeight="1" x14ac:dyDescent="0.25">
      <c r="A117" s="18">
        <f t="shared" si="31"/>
        <v>113</v>
      </c>
      <c r="B117" s="6" t="s">
        <v>269</v>
      </c>
      <c r="C117" s="10">
        <f t="shared" si="30"/>
        <v>3025.3999999999996</v>
      </c>
      <c r="D117" s="7">
        <v>2989.7</v>
      </c>
      <c r="E117" s="7">
        <v>35.700000000000003</v>
      </c>
      <c r="F117" s="7">
        <v>325.35000000000002</v>
      </c>
      <c r="G117" s="18" t="s">
        <v>286</v>
      </c>
      <c r="H117" s="16">
        <v>3</v>
      </c>
      <c r="I117" s="16" t="s">
        <v>276</v>
      </c>
      <c r="J117" s="5">
        <v>45.06</v>
      </c>
      <c r="K117" s="17">
        <v>5.0999999999999996</v>
      </c>
      <c r="L117" s="17">
        <v>8.6300000000000008</v>
      </c>
      <c r="M117" s="17">
        <v>13.43</v>
      </c>
      <c r="N117" s="17">
        <v>6.91</v>
      </c>
      <c r="O117" s="17">
        <v>3.15</v>
      </c>
      <c r="P117" s="17">
        <v>1.81</v>
      </c>
      <c r="Q117" s="17">
        <v>5.77</v>
      </c>
      <c r="R117" s="17">
        <v>0.26</v>
      </c>
      <c r="S117" s="3">
        <v>40</v>
      </c>
      <c r="T117" s="3">
        <v>40</v>
      </c>
      <c r="U117" s="3">
        <v>2604.04</v>
      </c>
      <c r="V117" s="17">
        <v>195.98199600000001</v>
      </c>
      <c r="W117" s="3">
        <v>42.3</v>
      </c>
      <c r="X117" s="3">
        <v>2604.04</v>
      </c>
      <c r="Y117" s="17">
        <v>7.85</v>
      </c>
      <c r="Z117" s="4">
        <v>0</v>
      </c>
      <c r="AA117" s="17">
        <v>6.73</v>
      </c>
      <c r="AB117" s="17">
        <v>10.67</v>
      </c>
      <c r="AC117" s="17">
        <v>14</v>
      </c>
      <c r="AD117" s="5">
        <f t="shared" si="32"/>
        <v>817947.14400000009</v>
      </c>
      <c r="AE117" s="17">
        <f t="shared" si="33"/>
        <v>92577.239999999991</v>
      </c>
      <c r="AF117" s="17">
        <f t="shared" si="34"/>
        <v>156655.212</v>
      </c>
      <c r="AG117" s="17">
        <f t="shared" si="35"/>
        <v>243786.73199999996</v>
      </c>
      <c r="AH117" s="17">
        <f t="shared" si="36"/>
        <v>125433.084</v>
      </c>
      <c r="AI117" s="17">
        <f t="shared" si="37"/>
        <v>57180.05999999999</v>
      </c>
      <c r="AJ117" s="17">
        <f t="shared" si="38"/>
        <v>32855.843999999997</v>
      </c>
      <c r="AK117" s="17">
        <f t="shared" si="39"/>
        <v>104739.34799999998</v>
      </c>
      <c r="AL117" s="17">
        <f t="shared" si="40"/>
        <v>4719.6239999999998</v>
      </c>
    </row>
    <row r="118" spans="1:38" ht="12" customHeight="1" x14ac:dyDescent="0.25">
      <c r="A118" s="18">
        <f t="shared" si="31"/>
        <v>114</v>
      </c>
      <c r="B118" s="6" t="s">
        <v>270</v>
      </c>
      <c r="C118" s="10">
        <f t="shared" si="30"/>
        <v>3054.3</v>
      </c>
      <c r="D118" s="7">
        <v>3054.3</v>
      </c>
      <c r="E118" s="7">
        <v>0</v>
      </c>
      <c r="F118" s="7">
        <v>328.45</v>
      </c>
      <c r="G118" s="18" t="s">
        <v>286</v>
      </c>
      <c r="H118" s="16">
        <v>3</v>
      </c>
      <c r="I118" s="16" t="s">
        <v>276</v>
      </c>
      <c r="J118" s="5">
        <v>45.06</v>
      </c>
      <c r="K118" s="17">
        <v>5.0999999999999996</v>
      </c>
      <c r="L118" s="17">
        <v>8.6300000000000008</v>
      </c>
      <c r="M118" s="17">
        <v>13.43</v>
      </c>
      <c r="N118" s="17">
        <v>6.91</v>
      </c>
      <c r="O118" s="17">
        <v>3.15</v>
      </c>
      <c r="P118" s="17">
        <v>1.81</v>
      </c>
      <c r="Q118" s="17">
        <v>5.77</v>
      </c>
      <c r="R118" s="17">
        <v>0.26</v>
      </c>
      <c r="S118" s="3">
        <v>40</v>
      </c>
      <c r="T118" s="3">
        <v>40</v>
      </c>
      <c r="U118" s="3">
        <v>2604.04</v>
      </c>
      <c r="V118" s="17">
        <v>195.98199600000001</v>
      </c>
      <c r="W118" s="3">
        <v>42.3</v>
      </c>
      <c r="X118" s="3">
        <v>2604.04</v>
      </c>
      <c r="Y118" s="17">
        <v>7.85</v>
      </c>
      <c r="Z118" s="4">
        <v>0</v>
      </c>
      <c r="AA118" s="17">
        <v>6.73</v>
      </c>
      <c r="AB118" s="17">
        <v>10.67</v>
      </c>
      <c r="AC118" s="17">
        <v>14</v>
      </c>
      <c r="AD118" s="5">
        <f t="shared" si="32"/>
        <v>825760.54799999995</v>
      </c>
      <c r="AE118" s="17">
        <f t="shared" si="33"/>
        <v>93461.58</v>
      </c>
      <c r="AF118" s="17">
        <f t="shared" si="34"/>
        <v>158151.65400000004</v>
      </c>
      <c r="AG118" s="17">
        <f t="shared" si="35"/>
        <v>246115.49400000001</v>
      </c>
      <c r="AH118" s="17">
        <f t="shared" si="36"/>
        <v>126631.27800000002</v>
      </c>
      <c r="AI118" s="17">
        <f t="shared" si="37"/>
        <v>57726.270000000004</v>
      </c>
      <c r="AJ118" s="17">
        <f t="shared" si="38"/>
        <v>33169.698000000004</v>
      </c>
      <c r="AK118" s="17">
        <f t="shared" si="39"/>
        <v>105739.86600000001</v>
      </c>
      <c r="AL118" s="17">
        <f t="shared" si="40"/>
        <v>4764.7080000000005</v>
      </c>
    </row>
    <row r="119" spans="1:38" ht="12" customHeight="1" x14ac:dyDescent="0.25">
      <c r="A119" s="18">
        <f t="shared" si="31"/>
        <v>115</v>
      </c>
      <c r="B119" s="6" t="s">
        <v>87</v>
      </c>
      <c r="C119" s="10">
        <f t="shared" si="30"/>
        <v>7564.7</v>
      </c>
      <c r="D119" s="7">
        <v>6815.8</v>
      </c>
      <c r="E119" s="7">
        <v>748.9</v>
      </c>
      <c r="F119" s="7">
        <v>613.20000000000005</v>
      </c>
      <c r="G119" s="18" t="s">
        <v>286</v>
      </c>
      <c r="H119" s="16">
        <v>3</v>
      </c>
      <c r="I119" s="16" t="s">
        <v>276</v>
      </c>
      <c r="J119" s="5">
        <v>45.06</v>
      </c>
      <c r="K119" s="17">
        <v>5.0999999999999996</v>
      </c>
      <c r="L119" s="17">
        <v>8.6300000000000008</v>
      </c>
      <c r="M119" s="17">
        <v>13.43</v>
      </c>
      <c r="N119" s="17">
        <v>6.91</v>
      </c>
      <c r="O119" s="17">
        <v>3.15</v>
      </c>
      <c r="P119" s="17">
        <v>1.81</v>
      </c>
      <c r="Q119" s="17">
        <v>5.77</v>
      </c>
      <c r="R119" s="17">
        <v>0.26</v>
      </c>
      <c r="S119" s="3">
        <v>40</v>
      </c>
      <c r="T119" s="3">
        <v>40</v>
      </c>
      <c r="U119" s="3">
        <v>2604.04</v>
      </c>
      <c r="V119" s="17">
        <v>195.98199600000001</v>
      </c>
      <c r="W119" s="3">
        <v>42.3</v>
      </c>
      <c r="X119" s="3">
        <v>2604.04</v>
      </c>
      <c r="Y119" s="17">
        <v>7.85</v>
      </c>
      <c r="Z119" s="4">
        <v>0</v>
      </c>
      <c r="AA119" s="17">
        <v>6.73</v>
      </c>
      <c r="AB119" s="17">
        <v>10.67</v>
      </c>
      <c r="AC119" s="17">
        <v>14</v>
      </c>
      <c r="AD119" s="5">
        <f t="shared" si="32"/>
        <v>2045192.2919999999</v>
      </c>
      <c r="AE119" s="17">
        <f t="shared" si="33"/>
        <v>231479.81999999995</v>
      </c>
      <c r="AF119" s="17">
        <f t="shared" si="34"/>
        <v>391700.16600000003</v>
      </c>
      <c r="AG119" s="17">
        <f t="shared" si="35"/>
        <v>609563.52600000007</v>
      </c>
      <c r="AH119" s="17">
        <f t="shared" si="36"/>
        <v>313632.462</v>
      </c>
      <c r="AI119" s="17">
        <f t="shared" si="37"/>
        <v>142972.83000000002</v>
      </c>
      <c r="AJ119" s="17">
        <f t="shared" si="38"/>
        <v>82152.641999999993</v>
      </c>
      <c r="AK119" s="17">
        <f t="shared" si="39"/>
        <v>261889.91399999999</v>
      </c>
      <c r="AL119" s="17">
        <f t="shared" si="40"/>
        <v>11800.932000000001</v>
      </c>
    </row>
    <row r="120" spans="1:38" ht="12" customHeight="1" x14ac:dyDescent="0.25">
      <c r="A120" s="18">
        <f t="shared" si="31"/>
        <v>116</v>
      </c>
      <c r="B120" s="6" t="s">
        <v>88</v>
      </c>
      <c r="C120" s="10">
        <f t="shared" si="30"/>
        <v>3463.8</v>
      </c>
      <c r="D120" s="7">
        <v>3463.8</v>
      </c>
      <c r="E120" s="7">
        <v>0</v>
      </c>
      <c r="F120" s="7">
        <v>299.2</v>
      </c>
      <c r="G120" s="18" t="s">
        <v>286</v>
      </c>
      <c r="H120" s="16">
        <v>7</v>
      </c>
      <c r="I120" s="16" t="s">
        <v>276</v>
      </c>
      <c r="J120" s="5">
        <v>31</v>
      </c>
      <c r="K120" s="17">
        <v>5.0999999999999996</v>
      </c>
      <c r="L120" s="17">
        <v>6.59</v>
      </c>
      <c r="M120" s="17">
        <v>8.98</v>
      </c>
      <c r="N120" s="17">
        <v>6.92</v>
      </c>
      <c r="O120" s="17">
        <v>3.15</v>
      </c>
      <c r="P120" s="17">
        <v>0</v>
      </c>
      <c r="Q120" s="17">
        <v>0</v>
      </c>
      <c r="R120" s="17">
        <v>0.26</v>
      </c>
      <c r="S120" s="3">
        <v>40</v>
      </c>
      <c r="T120" s="3">
        <v>40</v>
      </c>
      <c r="U120" s="3">
        <v>2604.04</v>
      </c>
      <c r="V120" s="17">
        <v>195.98199600000001</v>
      </c>
      <c r="W120" s="3">
        <v>42.3</v>
      </c>
      <c r="X120" s="3">
        <v>2604.04</v>
      </c>
      <c r="Y120" s="17">
        <v>7.85</v>
      </c>
      <c r="Z120" s="4">
        <v>0</v>
      </c>
      <c r="AA120" s="17">
        <v>6.73</v>
      </c>
      <c r="AB120" s="17">
        <v>10.67</v>
      </c>
      <c r="AC120" s="17">
        <v>14</v>
      </c>
      <c r="AD120" s="5">
        <f t="shared" si="32"/>
        <v>644266.80000000005</v>
      </c>
      <c r="AE120" s="17">
        <f t="shared" si="33"/>
        <v>105992.28</v>
      </c>
      <c r="AF120" s="17">
        <f t="shared" si="34"/>
        <v>136958.652</v>
      </c>
      <c r="AG120" s="17">
        <f t="shared" si="35"/>
        <v>186629.54400000002</v>
      </c>
      <c r="AH120" s="17">
        <f t="shared" si="36"/>
        <v>143816.97600000002</v>
      </c>
      <c r="AI120" s="17">
        <f t="shared" si="37"/>
        <v>65465.820000000007</v>
      </c>
      <c r="AJ120" s="17">
        <f t="shared" si="38"/>
        <v>0</v>
      </c>
      <c r="AK120" s="17">
        <f t="shared" si="39"/>
        <v>0</v>
      </c>
      <c r="AL120" s="17">
        <f t="shared" si="40"/>
        <v>5403.5280000000002</v>
      </c>
    </row>
    <row r="121" spans="1:38" ht="12" customHeight="1" x14ac:dyDescent="0.25">
      <c r="A121" s="18">
        <f t="shared" si="31"/>
        <v>117</v>
      </c>
      <c r="B121" s="6" t="s">
        <v>89</v>
      </c>
      <c r="C121" s="10">
        <f t="shared" si="30"/>
        <v>3497.98</v>
      </c>
      <c r="D121" s="7">
        <v>3497.98</v>
      </c>
      <c r="E121" s="7">
        <v>0</v>
      </c>
      <c r="F121" s="7">
        <v>483</v>
      </c>
      <c r="G121" s="18" t="s">
        <v>286</v>
      </c>
      <c r="H121" s="16">
        <v>7</v>
      </c>
      <c r="I121" s="16" t="s">
        <v>276</v>
      </c>
      <c r="J121" s="5">
        <v>31</v>
      </c>
      <c r="K121" s="17">
        <v>5.0999999999999996</v>
      </c>
      <c r="L121" s="17">
        <v>6.59</v>
      </c>
      <c r="M121" s="17">
        <v>8.98</v>
      </c>
      <c r="N121" s="17">
        <v>6.92</v>
      </c>
      <c r="O121" s="17">
        <v>3.15</v>
      </c>
      <c r="P121" s="17">
        <v>0</v>
      </c>
      <c r="Q121" s="17">
        <v>0</v>
      </c>
      <c r="R121" s="17">
        <v>0.26</v>
      </c>
      <c r="S121" s="3">
        <v>40</v>
      </c>
      <c r="T121" s="3">
        <v>40</v>
      </c>
      <c r="U121" s="3">
        <v>2604.04</v>
      </c>
      <c r="V121" s="17">
        <v>195.98199600000001</v>
      </c>
      <c r="W121" s="3">
        <v>42.3</v>
      </c>
      <c r="X121" s="3">
        <v>2604.04</v>
      </c>
      <c r="Y121" s="17">
        <v>7.85</v>
      </c>
      <c r="Z121" s="4">
        <v>0</v>
      </c>
      <c r="AA121" s="17">
        <v>6.73</v>
      </c>
      <c r="AB121" s="17">
        <v>10.67</v>
      </c>
      <c r="AC121" s="17">
        <v>14</v>
      </c>
      <c r="AD121" s="5">
        <f t="shared" si="32"/>
        <v>650624.28</v>
      </c>
      <c r="AE121" s="17">
        <f t="shared" si="33"/>
        <v>107038.18799999999</v>
      </c>
      <c r="AF121" s="17">
        <f t="shared" si="34"/>
        <v>138310.1292</v>
      </c>
      <c r="AG121" s="17">
        <f t="shared" si="35"/>
        <v>188471.1624</v>
      </c>
      <c r="AH121" s="17">
        <f t="shared" si="36"/>
        <v>145236.12959999999</v>
      </c>
      <c r="AI121" s="17">
        <f t="shared" si="37"/>
        <v>66111.822</v>
      </c>
      <c r="AJ121" s="17">
        <f t="shared" si="38"/>
        <v>0</v>
      </c>
      <c r="AK121" s="17">
        <f t="shared" si="39"/>
        <v>0</v>
      </c>
      <c r="AL121" s="17">
        <f t="shared" si="40"/>
        <v>5456.8488000000007</v>
      </c>
    </row>
    <row r="122" spans="1:38" ht="12" customHeight="1" x14ac:dyDescent="0.25">
      <c r="A122" s="18">
        <f t="shared" si="31"/>
        <v>118</v>
      </c>
      <c r="B122" s="6" t="s">
        <v>90</v>
      </c>
      <c r="C122" s="10">
        <f t="shared" si="30"/>
        <v>7018.23</v>
      </c>
      <c r="D122" s="7">
        <v>7018.23</v>
      </c>
      <c r="E122" s="7">
        <v>0</v>
      </c>
      <c r="F122" s="7">
        <v>983.6</v>
      </c>
      <c r="G122" s="18" t="s">
        <v>286</v>
      </c>
      <c r="H122" s="16">
        <v>7</v>
      </c>
      <c r="I122" s="16" t="s">
        <v>276</v>
      </c>
      <c r="J122" s="5">
        <v>31</v>
      </c>
      <c r="K122" s="17">
        <v>5.0999999999999996</v>
      </c>
      <c r="L122" s="17">
        <v>6.59</v>
      </c>
      <c r="M122" s="17">
        <v>8.98</v>
      </c>
      <c r="N122" s="17">
        <v>6.92</v>
      </c>
      <c r="O122" s="17">
        <v>3.15</v>
      </c>
      <c r="P122" s="17">
        <v>0</v>
      </c>
      <c r="Q122" s="17">
        <v>0</v>
      </c>
      <c r="R122" s="17">
        <v>0.26</v>
      </c>
      <c r="S122" s="3">
        <v>40</v>
      </c>
      <c r="T122" s="3">
        <v>40</v>
      </c>
      <c r="U122" s="3">
        <v>2604.04</v>
      </c>
      <c r="V122" s="17">
        <v>195.98199600000001</v>
      </c>
      <c r="W122" s="3">
        <v>42.3</v>
      </c>
      <c r="X122" s="3">
        <v>2604.04</v>
      </c>
      <c r="Y122" s="17">
        <v>7.85</v>
      </c>
      <c r="Z122" s="4">
        <v>0</v>
      </c>
      <c r="AA122" s="17">
        <v>6.73</v>
      </c>
      <c r="AB122" s="17">
        <v>10.67</v>
      </c>
      <c r="AC122" s="17">
        <v>14</v>
      </c>
      <c r="AD122" s="5">
        <f t="shared" si="32"/>
        <v>1305390.7799999998</v>
      </c>
      <c r="AE122" s="17">
        <f t="shared" si="33"/>
        <v>214757.83799999999</v>
      </c>
      <c r="AF122" s="17">
        <f t="shared" si="34"/>
        <v>277500.81420000002</v>
      </c>
      <c r="AG122" s="17">
        <f t="shared" si="35"/>
        <v>378142.23239999998</v>
      </c>
      <c r="AH122" s="17">
        <f t="shared" si="36"/>
        <v>291396.90960000001</v>
      </c>
      <c r="AI122" s="17">
        <f t="shared" si="37"/>
        <v>132644.54699999999</v>
      </c>
      <c r="AJ122" s="17">
        <f t="shared" si="38"/>
        <v>0</v>
      </c>
      <c r="AK122" s="17">
        <f t="shared" si="39"/>
        <v>0</v>
      </c>
      <c r="AL122" s="17">
        <f t="shared" si="40"/>
        <v>10948.4388</v>
      </c>
    </row>
    <row r="123" spans="1:38" ht="12" customHeight="1" x14ac:dyDescent="0.25">
      <c r="A123" s="18">
        <f t="shared" si="31"/>
        <v>119</v>
      </c>
      <c r="B123" s="6" t="s">
        <v>91</v>
      </c>
      <c r="C123" s="10">
        <f t="shared" si="30"/>
        <v>3521.8</v>
      </c>
      <c r="D123" s="7">
        <v>3521.8</v>
      </c>
      <c r="E123" s="7">
        <v>0</v>
      </c>
      <c r="F123" s="7">
        <v>491.8</v>
      </c>
      <c r="G123" s="18" t="s">
        <v>286</v>
      </c>
      <c r="H123" s="16">
        <v>7</v>
      </c>
      <c r="I123" s="16" t="s">
        <v>276</v>
      </c>
      <c r="J123" s="5">
        <v>31</v>
      </c>
      <c r="K123" s="17">
        <v>5.0999999999999996</v>
      </c>
      <c r="L123" s="17">
        <v>6.59</v>
      </c>
      <c r="M123" s="17">
        <v>8.98</v>
      </c>
      <c r="N123" s="17">
        <v>6.92</v>
      </c>
      <c r="O123" s="17">
        <v>3.15</v>
      </c>
      <c r="P123" s="17">
        <v>0</v>
      </c>
      <c r="Q123" s="17">
        <v>0</v>
      </c>
      <c r="R123" s="17">
        <v>0.26</v>
      </c>
      <c r="S123" s="3">
        <v>40</v>
      </c>
      <c r="T123" s="3">
        <v>40</v>
      </c>
      <c r="U123" s="3">
        <v>2604.04</v>
      </c>
      <c r="V123" s="17">
        <v>195.98199600000001</v>
      </c>
      <c r="W123" s="3">
        <v>42.3</v>
      </c>
      <c r="X123" s="3">
        <v>2604.04</v>
      </c>
      <c r="Y123" s="17">
        <v>7.85</v>
      </c>
      <c r="Z123" s="4">
        <v>0</v>
      </c>
      <c r="AA123" s="17">
        <v>6.73</v>
      </c>
      <c r="AB123" s="17">
        <v>10.67</v>
      </c>
      <c r="AC123" s="17">
        <v>14</v>
      </c>
      <c r="AD123" s="5">
        <f t="shared" si="32"/>
        <v>655054.80000000005</v>
      </c>
      <c r="AE123" s="17">
        <f t="shared" si="33"/>
        <v>107767.08</v>
      </c>
      <c r="AF123" s="17">
        <f t="shared" si="34"/>
        <v>139251.97200000001</v>
      </c>
      <c r="AG123" s="17">
        <f t="shared" si="35"/>
        <v>189754.58400000003</v>
      </c>
      <c r="AH123" s="17">
        <f t="shared" si="36"/>
        <v>146225.136</v>
      </c>
      <c r="AI123" s="17">
        <f t="shared" si="37"/>
        <v>66562.02</v>
      </c>
      <c r="AJ123" s="17">
        <f t="shared" si="38"/>
        <v>0</v>
      </c>
      <c r="AK123" s="17">
        <f t="shared" si="39"/>
        <v>0</v>
      </c>
      <c r="AL123" s="17">
        <f t="shared" si="40"/>
        <v>5494.0080000000007</v>
      </c>
    </row>
    <row r="124" spans="1:38" ht="12" customHeight="1" x14ac:dyDescent="0.25">
      <c r="A124" s="18">
        <f t="shared" si="31"/>
        <v>120</v>
      </c>
      <c r="B124" s="6" t="s">
        <v>92</v>
      </c>
      <c r="C124" s="10">
        <f t="shared" si="30"/>
        <v>3540.1</v>
      </c>
      <c r="D124" s="7">
        <v>3540.1</v>
      </c>
      <c r="E124" s="7">
        <v>0</v>
      </c>
      <c r="F124" s="7">
        <v>317.60000000000002</v>
      </c>
      <c r="G124" s="18" t="s">
        <v>286</v>
      </c>
      <c r="H124" s="16">
        <v>7</v>
      </c>
      <c r="I124" s="16" t="s">
        <v>276</v>
      </c>
      <c r="J124" s="5">
        <v>31</v>
      </c>
      <c r="K124" s="17">
        <v>5.0999999999999996</v>
      </c>
      <c r="L124" s="17">
        <v>6.59</v>
      </c>
      <c r="M124" s="17">
        <v>8.98</v>
      </c>
      <c r="N124" s="17">
        <v>6.92</v>
      </c>
      <c r="O124" s="17">
        <v>3.15</v>
      </c>
      <c r="P124" s="17">
        <v>0</v>
      </c>
      <c r="Q124" s="17">
        <v>0</v>
      </c>
      <c r="R124" s="17">
        <v>0.26</v>
      </c>
      <c r="S124" s="3">
        <v>40</v>
      </c>
      <c r="T124" s="3">
        <v>40</v>
      </c>
      <c r="U124" s="3">
        <v>2604.04</v>
      </c>
      <c r="V124" s="17">
        <v>195.98199600000001</v>
      </c>
      <c r="W124" s="3">
        <v>42.3</v>
      </c>
      <c r="X124" s="3">
        <v>2604.04</v>
      </c>
      <c r="Y124" s="17">
        <v>7.85</v>
      </c>
      <c r="Z124" s="4">
        <v>0</v>
      </c>
      <c r="AA124" s="17">
        <v>6.73</v>
      </c>
      <c r="AB124" s="17">
        <v>10.67</v>
      </c>
      <c r="AC124" s="17">
        <v>14</v>
      </c>
      <c r="AD124" s="5">
        <f t="shared" si="32"/>
        <v>658458.6</v>
      </c>
      <c r="AE124" s="17">
        <f t="shared" si="33"/>
        <v>108327.06</v>
      </c>
      <c r="AF124" s="17">
        <f t="shared" si="34"/>
        <v>139975.554</v>
      </c>
      <c r="AG124" s="17">
        <f t="shared" si="35"/>
        <v>190740.58800000002</v>
      </c>
      <c r="AH124" s="17">
        <f t="shared" si="36"/>
        <v>146984.95199999999</v>
      </c>
      <c r="AI124" s="17">
        <f t="shared" si="37"/>
        <v>66907.889999999985</v>
      </c>
      <c r="AJ124" s="17">
        <f t="shared" si="38"/>
        <v>0</v>
      </c>
      <c r="AK124" s="17">
        <f t="shared" si="39"/>
        <v>0</v>
      </c>
      <c r="AL124" s="17">
        <f t="shared" si="40"/>
        <v>5522.5560000000005</v>
      </c>
    </row>
    <row r="125" spans="1:38" ht="12" customHeight="1" x14ac:dyDescent="0.25">
      <c r="A125" s="18">
        <f t="shared" si="31"/>
        <v>121</v>
      </c>
      <c r="B125" s="6" t="s">
        <v>93</v>
      </c>
      <c r="C125" s="10">
        <f t="shared" si="30"/>
        <v>3334.9</v>
      </c>
      <c r="D125" s="7">
        <v>3334.9</v>
      </c>
      <c r="E125" s="7">
        <v>0</v>
      </c>
      <c r="F125" s="7">
        <v>327.10000000000002</v>
      </c>
      <c r="G125" s="18" t="s">
        <v>286</v>
      </c>
      <c r="H125" s="16">
        <v>7</v>
      </c>
      <c r="I125" s="16" t="s">
        <v>276</v>
      </c>
      <c r="J125" s="5">
        <v>31</v>
      </c>
      <c r="K125" s="17">
        <v>5.0999999999999996</v>
      </c>
      <c r="L125" s="17">
        <v>6.59</v>
      </c>
      <c r="M125" s="17">
        <v>8.98</v>
      </c>
      <c r="N125" s="17">
        <v>6.92</v>
      </c>
      <c r="O125" s="17">
        <v>3.15</v>
      </c>
      <c r="P125" s="17">
        <v>0</v>
      </c>
      <c r="Q125" s="17">
        <v>0</v>
      </c>
      <c r="R125" s="17">
        <v>0.26</v>
      </c>
      <c r="S125" s="3">
        <v>40</v>
      </c>
      <c r="T125" s="3">
        <v>40</v>
      </c>
      <c r="U125" s="3">
        <v>2604.04</v>
      </c>
      <c r="V125" s="17">
        <v>195.98199600000001</v>
      </c>
      <c r="W125" s="3">
        <v>42.3</v>
      </c>
      <c r="X125" s="3">
        <v>2604.04</v>
      </c>
      <c r="Y125" s="17">
        <v>7.85</v>
      </c>
      <c r="Z125" s="4">
        <v>0</v>
      </c>
      <c r="AA125" s="17">
        <v>6.73</v>
      </c>
      <c r="AB125" s="17">
        <v>10.67</v>
      </c>
      <c r="AC125" s="17">
        <v>14</v>
      </c>
      <c r="AD125" s="5">
        <f t="shared" si="32"/>
        <v>620291.4</v>
      </c>
      <c r="AE125" s="17">
        <f t="shared" si="33"/>
        <v>102047.93999999999</v>
      </c>
      <c r="AF125" s="17">
        <f t="shared" si="34"/>
        <v>131861.946</v>
      </c>
      <c r="AG125" s="17">
        <f t="shared" si="35"/>
        <v>179684.41200000001</v>
      </c>
      <c r="AH125" s="17">
        <f t="shared" si="36"/>
        <v>138465.04800000001</v>
      </c>
      <c r="AI125" s="17">
        <f t="shared" si="37"/>
        <v>63029.61</v>
      </c>
      <c r="AJ125" s="17">
        <f t="shared" si="38"/>
        <v>0</v>
      </c>
      <c r="AK125" s="17">
        <f t="shared" si="39"/>
        <v>0</v>
      </c>
      <c r="AL125" s="17">
        <f t="shared" si="40"/>
        <v>5202.4440000000004</v>
      </c>
    </row>
    <row r="126" spans="1:38" ht="12" customHeight="1" x14ac:dyDescent="0.25">
      <c r="A126" s="18">
        <f t="shared" si="31"/>
        <v>122</v>
      </c>
      <c r="B126" s="6" t="s">
        <v>94</v>
      </c>
      <c r="C126" s="10">
        <f t="shared" si="30"/>
        <v>3185.2</v>
      </c>
      <c r="D126" s="7">
        <v>3185.2</v>
      </c>
      <c r="E126" s="7">
        <v>0</v>
      </c>
      <c r="F126" s="7">
        <v>255.5</v>
      </c>
      <c r="G126" s="18" t="s">
        <v>286</v>
      </c>
      <c r="H126" s="16">
        <v>7</v>
      </c>
      <c r="I126" s="16" t="s">
        <v>276</v>
      </c>
      <c r="J126" s="5">
        <v>31</v>
      </c>
      <c r="K126" s="17">
        <v>5.0999999999999996</v>
      </c>
      <c r="L126" s="17">
        <v>6.59</v>
      </c>
      <c r="M126" s="17">
        <v>8.98</v>
      </c>
      <c r="N126" s="17">
        <v>6.92</v>
      </c>
      <c r="O126" s="17">
        <v>3.15</v>
      </c>
      <c r="P126" s="17">
        <v>0</v>
      </c>
      <c r="Q126" s="17">
        <v>0</v>
      </c>
      <c r="R126" s="17">
        <v>0.26</v>
      </c>
      <c r="S126" s="3">
        <v>40</v>
      </c>
      <c r="T126" s="3">
        <v>40</v>
      </c>
      <c r="U126" s="3">
        <v>2604.04</v>
      </c>
      <c r="V126" s="17">
        <v>195.98199600000001</v>
      </c>
      <c r="W126" s="3">
        <v>42.3</v>
      </c>
      <c r="X126" s="3">
        <v>2604.04</v>
      </c>
      <c r="Y126" s="17">
        <v>7.85</v>
      </c>
      <c r="Z126" s="4">
        <v>0</v>
      </c>
      <c r="AA126" s="17">
        <v>6.73</v>
      </c>
      <c r="AB126" s="17">
        <v>10.67</v>
      </c>
      <c r="AC126" s="17">
        <v>14</v>
      </c>
      <c r="AD126" s="5">
        <f t="shared" si="32"/>
        <v>592447.19999999995</v>
      </c>
      <c r="AE126" s="17">
        <f t="shared" si="33"/>
        <v>97467.12</v>
      </c>
      <c r="AF126" s="17">
        <f t="shared" si="34"/>
        <v>125942.80799999999</v>
      </c>
      <c r="AG126" s="17">
        <f t="shared" si="35"/>
        <v>171618.576</v>
      </c>
      <c r="AH126" s="17">
        <f t="shared" si="36"/>
        <v>132249.50399999999</v>
      </c>
      <c r="AI126" s="17">
        <f t="shared" si="37"/>
        <v>60200.28</v>
      </c>
      <c r="AJ126" s="17">
        <f t="shared" si="38"/>
        <v>0</v>
      </c>
      <c r="AK126" s="17">
        <f t="shared" si="39"/>
        <v>0</v>
      </c>
      <c r="AL126" s="17">
        <f t="shared" si="40"/>
        <v>4968.9119999999994</v>
      </c>
    </row>
    <row r="127" spans="1:38" ht="12" customHeight="1" x14ac:dyDescent="0.25">
      <c r="A127" s="18">
        <f t="shared" si="31"/>
        <v>123</v>
      </c>
      <c r="B127" s="6" t="s">
        <v>95</v>
      </c>
      <c r="C127" s="10">
        <f t="shared" si="30"/>
        <v>6130.9800000000005</v>
      </c>
      <c r="D127" s="7">
        <v>5060.8</v>
      </c>
      <c r="E127" s="7">
        <v>1070.18</v>
      </c>
      <c r="F127" s="7">
        <v>1137.2</v>
      </c>
      <c r="G127" s="18" t="s">
        <v>286</v>
      </c>
      <c r="H127" s="16">
        <v>1</v>
      </c>
      <c r="I127" s="16" t="s">
        <v>276</v>
      </c>
      <c r="J127" s="5">
        <v>44.8</v>
      </c>
      <c r="K127" s="17">
        <v>5.0999999999999996</v>
      </c>
      <c r="L127" s="17">
        <v>8.6300000000000008</v>
      </c>
      <c r="M127" s="17">
        <v>13.43</v>
      </c>
      <c r="N127" s="17">
        <v>6.91</v>
      </c>
      <c r="O127" s="17">
        <v>3.15</v>
      </c>
      <c r="P127" s="17">
        <v>1.81</v>
      </c>
      <c r="Q127" s="17">
        <v>5.77</v>
      </c>
      <c r="R127" s="17">
        <v>0</v>
      </c>
      <c r="S127" s="3">
        <v>40</v>
      </c>
      <c r="T127" s="3">
        <v>40</v>
      </c>
      <c r="U127" s="3">
        <v>2604.04</v>
      </c>
      <c r="V127" s="17">
        <v>195.98199600000001</v>
      </c>
      <c r="W127" s="3">
        <v>42.3</v>
      </c>
      <c r="X127" s="3">
        <v>2604.04</v>
      </c>
      <c r="Y127" s="17">
        <v>0</v>
      </c>
      <c r="Z127" s="4">
        <v>0</v>
      </c>
      <c r="AA127" s="17">
        <v>5.05</v>
      </c>
      <c r="AB127" s="17">
        <v>10.67</v>
      </c>
      <c r="AC127" s="17">
        <v>14</v>
      </c>
      <c r="AD127" s="5">
        <f t="shared" si="32"/>
        <v>1648007.4239999999</v>
      </c>
      <c r="AE127" s="17">
        <f t="shared" si="33"/>
        <v>187607.98800000001</v>
      </c>
      <c r="AF127" s="17">
        <f t="shared" si="34"/>
        <v>317462.14440000005</v>
      </c>
      <c r="AG127" s="17">
        <f t="shared" si="35"/>
        <v>494034.36840000004</v>
      </c>
      <c r="AH127" s="17">
        <f t="shared" si="36"/>
        <v>254190.43080000003</v>
      </c>
      <c r="AI127" s="17">
        <f t="shared" si="37"/>
        <v>115875.522</v>
      </c>
      <c r="AJ127" s="17">
        <f t="shared" si="38"/>
        <v>66582.442800000019</v>
      </c>
      <c r="AK127" s="17">
        <f t="shared" si="39"/>
        <v>212254.5276</v>
      </c>
      <c r="AL127" s="17">
        <f t="shared" si="40"/>
        <v>0</v>
      </c>
    </row>
    <row r="128" spans="1:38" ht="12" customHeight="1" x14ac:dyDescent="0.25">
      <c r="A128" s="18">
        <f t="shared" si="31"/>
        <v>124</v>
      </c>
      <c r="B128" s="6" t="s">
        <v>96</v>
      </c>
      <c r="C128" s="10">
        <f t="shared" si="30"/>
        <v>3498.95</v>
      </c>
      <c r="D128" s="7">
        <v>3498.95</v>
      </c>
      <c r="E128" s="7">
        <v>0</v>
      </c>
      <c r="F128" s="7">
        <v>384</v>
      </c>
      <c r="G128" s="18" t="s">
        <v>287</v>
      </c>
      <c r="H128" s="16">
        <v>7</v>
      </c>
      <c r="I128" s="16" t="s">
        <v>276</v>
      </c>
      <c r="J128" s="5">
        <v>31</v>
      </c>
      <c r="K128" s="17">
        <v>5.0999999999999996</v>
      </c>
      <c r="L128" s="17">
        <v>6.59</v>
      </c>
      <c r="M128" s="17">
        <v>8.98</v>
      </c>
      <c r="N128" s="17">
        <v>6.92</v>
      </c>
      <c r="O128" s="17">
        <v>3.15</v>
      </c>
      <c r="P128" s="17">
        <v>0</v>
      </c>
      <c r="Q128" s="17">
        <v>0</v>
      </c>
      <c r="R128" s="17">
        <v>0.26</v>
      </c>
      <c r="S128" s="3">
        <v>40</v>
      </c>
      <c r="T128" s="3">
        <v>40</v>
      </c>
      <c r="U128" s="3">
        <v>2604.04</v>
      </c>
      <c r="V128" s="17">
        <v>195.98199600000001</v>
      </c>
      <c r="W128" s="3">
        <v>42.3</v>
      </c>
      <c r="X128" s="3">
        <v>2604.04</v>
      </c>
      <c r="Y128" s="17">
        <v>7.85</v>
      </c>
      <c r="Z128" s="4">
        <v>0</v>
      </c>
      <c r="AA128" s="17">
        <v>6.73</v>
      </c>
      <c r="AB128" s="17">
        <v>10.67</v>
      </c>
      <c r="AC128" s="17">
        <v>14</v>
      </c>
      <c r="AD128" s="5">
        <f t="shared" si="32"/>
        <v>650804.69999999995</v>
      </c>
      <c r="AE128" s="17">
        <f t="shared" si="33"/>
        <v>107067.86999999998</v>
      </c>
      <c r="AF128" s="17">
        <f t="shared" si="34"/>
        <v>138348.48300000001</v>
      </c>
      <c r="AG128" s="17">
        <f t="shared" si="35"/>
        <v>188523.42600000001</v>
      </c>
      <c r="AH128" s="17">
        <f t="shared" si="36"/>
        <v>145276.40399999998</v>
      </c>
      <c r="AI128" s="17">
        <f t="shared" si="37"/>
        <v>66130.154999999999</v>
      </c>
      <c r="AJ128" s="17">
        <f t="shared" si="38"/>
        <v>0</v>
      </c>
      <c r="AK128" s="17">
        <f t="shared" si="39"/>
        <v>0</v>
      </c>
      <c r="AL128" s="17">
        <f t="shared" si="40"/>
        <v>5458.3620000000001</v>
      </c>
    </row>
    <row r="129" spans="1:38" ht="12" customHeight="1" x14ac:dyDescent="0.25">
      <c r="A129" s="18">
        <f t="shared" si="31"/>
        <v>125</v>
      </c>
      <c r="B129" s="6" t="s">
        <v>97</v>
      </c>
      <c r="C129" s="10">
        <f t="shared" si="30"/>
        <v>3162.6</v>
      </c>
      <c r="D129" s="7">
        <v>3162.6</v>
      </c>
      <c r="E129" s="7">
        <v>0</v>
      </c>
      <c r="F129" s="7">
        <v>297.60000000000002</v>
      </c>
      <c r="G129" s="18" t="s">
        <v>287</v>
      </c>
      <c r="H129" s="16">
        <v>7</v>
      </c>
      <c r="I129" s="16" t="s">
        <v>276</v>
      </c>
      <c r="J129" s="5">
        <v>31</v>
      </c>
      <c r="K129" s="17">
        <v>5.0999999999999996</v>
      </c>
      <c r="L129" s="17">
        <v>6.59</v>
      </c>
      <c r="M129" s="17">
        <v>8.98</v>
      </c>
      <c r="N129" s="17">
        <v>6.92</v>
      </c>
      <c r="O129" s="17">
        <v>3.15</v>
      </c>
      <c r="P129" s="17">
        <v>0</v>
      </c>
      <c r="Q129" s="17">
        <v>0</v>
      </c>
      <c r="R129" s="17">
        <v>0.26</v>
      </c>
      <c r="S129" s="3">
        <v>40</v>
      </c>
      <c r="T129" s="3">
        <v>40</v>
      </c>
      <c r="U129" s="3">
        <v>2604.04</v>
      </c>
      <c r="V129" s="17">
        <v>195.98199600000001</v>
      </c>
      <c r="W129" s="3">
        <v>42.3</v>
      </c>
      <c r="X129" s="3">
        <v>2604.04</v>
      </c>
      <c r="Y129" s="17">
        <v>7.85</v>
      </c>
      <c r="Z129" s="4">
        <v>0</v>
      </c>
      <c r="AA129" s="17">
        <v>6.73</v>
      </c>
      <c r="AB129" s="17">
        <v>10.67</v>
      </c>
      <c r="AC129" s="17">
        <v>14</v>
      </c>
      <c r="AD129" s="5">
        <f t="shared" si="32"/>
        <v>588243.6</v>
      </c>
      <c r="AE129" s="17">
        <f t="shared" si="33"/>
        <v>96775.56</v>
      </c>
      <c r="AF129" s="17">
        <f t="shared" si="34"/>
        <v>125049.204</v>
      </c>
      <c r="AG129" s="17">
        <f t="shared" si="35"/>
        <v>170400.88800000001</v>
      </c>
      <c r="AH129" s="17">
        <f t="shared" si="36"/>
        <v>131311.152</v>
      </c>
      <c r="AI129" s="17">
        <f t="shared" si="37"/>
        <v>59773.139999999992</v>
      </c>
      <c r="AJ129" s="17">
        <f t="shared" si="38"/>
        <v>0</v>
      </c>
      <c r="AK129" s="17">
        <f t="shared" si="39"/>
        <v>0</v>
      </c>
      <c r="AL129" s="17">
        <f t="shared" si="40"/>
        <v>4933.6559999999999</v>
      </c>
    </row>
    <row r="130" spans="1:38" ht="12" customHeight="1" x14ac:dyDescent="0.25">
      <c r="A130" s="18">
        <f t="shared" si="31"/>
        <v>126</v>
      </c>
      <c r="B130" s="6" t="s">
        <v>98</v>
      </c>
      <c r="C130" s="10">
        <f t="shared" si="30"/>
        <v>3544.3</v>
      </c>
      <c r="D130" s="7">
        <v>3544.3</v>
      </c>
      <c r="E130" s="7">
        <v>0</v>
      </c>
      <c r="F130" s="7">
        <v>310</v>
      </c>
      <c r="G130" s="18" t="s">
        <v>287</v>
      </c>
      <c r="H130" s="16">
        <v>7</v>
      </c>
      <c r="I130" s="16" t="s">
        <v>276</v>
      </c>
      <c r="J130" s="5">
        <v>31</v>
      </c>
      <c r="K130" s="17">
        <v>5.0999999999999996</v>
      </c>
      <c r="L130" s="17">
        <v>6.59</v>
      </c>
      <c r="M130" s="17">
        <v>8.98</v>
      </c>
      <c r="N130" s="17">
        <v>6.92</v>
      </c>
      <c r="O130" s="17">
        <v>3.15</v>
      </c>
      <c r="P130" s="17">
        <v>0</v>
      </c>
      <c r="Q130" s="17">
        <v>0</v>
      </c>
      <c r="R130" s="17">
        <v>0.26</v>
      </c>
      <c r="S130" s="3">
        <v>40</v>
      </c>
      <c r="T130" s="3">
        <v>40</v>
      </c>
      <c r="U130" s="3">
        <v>2604.04</v>
      </c>
      <c r="V130" s="17">
        <v>195.98199600000001</v>
      </c>
      <c r="W130" s="3">
        <v>42.3</v>
      </c>
      <c r="X130" s="3">
        <v>2604.04</v>
      </c>
      <c r="Y130" s="17">
        <v>7.85</v>
      </c>
      <c r="Z130" s="4">
        <v>0</v>
      </c>
      <c r="AA130" s="17">
        <v>6.73</v>
      </c>
      <c r="AB130" s="17">
        <v>10.67</v>
      </c>
      <c r="AC130" s="17">
        <v>14</v>
      </c>
      <c r="AD130" s="5">
        <f t="shared" si="32"/>
        <v>659239.80000000005</v>
      </c>
      <c r="AE130" s="17">
        <f t="shared" si="33"/>
        <v>108455.58</v>
      </c>
      <c r="AF130" s="17">
        <f t="shared" si="34"/>
        <v>140141.622</v>
      </c>
      <c r="AG130" s="17">
        <f t="shared" si="35"/>
        <v>190966.88400000002</v>
      </c>
      <c r="AH130" s="17">
        <f t="shared" si="36"/>
        <v>147159.33600000001</v>
      </c>
      <c r="AI130" s="17">
        <f t="shared" si="37"/>
        <v>66987.27</v>
      </c>
      <c r="AJ130" s="17">
        <f t="shared" si="38"/>
        <v>0</v>
      </c>
      <c r="AK130" s="17">
        <f t="shared" si="39"/>
        <v>0</v>
      </c>
      <c r="AL130" s="17">
        <f t="shared" si="40"/>
        <v>5529.1080000000002</v>
      </c>
    </row>
    <row r="131" spans="1:38" ht="12" customHeight="1" x14ac:dyDescent="0.25">
      <c r="A131" s="18">
        <f t="shared" si="31"/>
        <v>127</v>
      </c>
      <c r="B131" s="6" t="s">
        <v>99</v>
      </c>
      <c r="C131" s="10">
        <f t="shared" si="30"/>
        <v>3332.0000000000005</v>
      </c>
      <c r="D131" s="7">
        <v>3332.0000000000005</v>
      </c>
      <c r="E131" s="7">
        <v>0</v>
      </c>
      <c r="F131" s="7">
        <v>246</v>
      </c>
      <c r="G131" s="18" t="s">
        <v>214</v>
      </c>
      <c r="H131" s="16">
        <v>7</v>
      </c>
      <c r="I131" s="16" t="s">
        <v>276</v>
      </c>
      <c r="J131" s="5">
        <v>31</v>
      </c>
      <c r="K131" s="17">
        <v>5.0999999999999996</v>
      </c>
      <c r="L131" s="17">
        <v>6.59</v>
      </c>
      <c r="M131" s="17">
        <v>8.98</v>
      </c>
      <c r="N131" s="17">
        <v>6.92</v>
      </c>
      <c r="O131" s="17">
        <v>3.15</v>
      </c>
      <c r="P131" s="17">
        <v>0</v>
      </c>
      <c r="Q131" s="17">
        <v>0</v>
      </c>
      <c r="R131" s="17">
        <v>0.26</v>
      </c>
      <c r="S131" s="3">
        <v>40</v>
      </c>
      <c r="T131" s="3">
        <v>40</v>
      </c>
      <c r="U131" s="3">
        <v>2604.04</v>
      </c>
      <c r="V131" s="17">
        <v>195.98199600000001</v>
      </c>
      <c r="W131" s="3">
        <v>42.3</v>
      </c>
      <c r="X131" s="3">
        <v>2604.04</v>
      </c>
      <c r="Y131" s="17">
        <v>7.85</v>
      </c>
      <c r="Z131" s="4">
        <v>0</v>
      </c>
      <c r="AA131" s="17">
        <v>6.73</v>
      </c>
      <c r="AB131" s="17">
        <v>10.67</v>
      </c>
      <c r="AC131" s="17">
        <v>14</v>
      </c>
      <c r="AD131" s="5">
        <f t="shared" si="32"/>
        <v>619752.00000000012</v>
      </c>
      <c r="AE131" s="17">
        <f t="shared" si="33"/>
        <v>101959.20000000001</v>
      </c>
      <c r="AF131" s="17">
        <f t="shared" si="34"/>
        <v>131747.28</v>
      </c>
      <c r="AG131" s="17">
        <f t="shared" si="35"/>
        <v>179528.16000000003</v>
      </c>
      <c r="AH131" s="17">
        <f t="shared" si="36"/>
        <v>138344.64000000001</v>
      </c>
      <c r="AI131" s="17">
        <f t="shared" si="37"/>
        <v>62974.8</v>
      </c>
      <c r="AJ131" s="17">
        <f t="shared" si="38"/>
        <v>0</v>
      </c>
      <c r="AK131" s="17">
        <f t="shared" si="39"/>
        <v>0</v>
      </c>
      <c r="AL131" s="17">
        <f t="shared" si="40"/>
        <v>5197.920000000001</v>
      </c>
    </row>
    <row r="132" spans="1:38" ht="12" customHeight="1" x14ac:dyDescent="0.25">
      <c r="A132" s="18">
        <f t="shared" si="31"/>
        <v>128</v>
      </c>
      <c r="B132" s="6" t="s">
        <v>100</v>
      </c>
      <c r="C132" s="10">
        <f t="shared" si="30"/>
        <v>3359.2</v>
      </c>
      <c r="D132" s="7">
        <v>3359.2</v>
      </c>
      <c r="E132" s="7">
        <v>0</v>
      </c>
      <c r="F132" s="7">
        <v>382.8</v>
      </c>
      <c r="G132" s="18" t="s">
        <v>214</v>
      </c>
      <c r="H132" s="16">
        <v>7</v>
      </c>
      <c r="I132" s="16" t="s">
        <v>276</v>
      </c>
      <c r="J132" s="5">
        <v>31</v>
      </c>
      <c r="K132" s="17">
        <v>5.0999999999999996</v>
      </c>
      <c r="L132" s="17">
        <v>6.59</v>
      </c>
      <c r="M132" s="17">
        <v>8.98</v>
      </c>
      <c r="N132" s="17">
        <v>6.92</v>
      </c>
      <c r="O132" s="17">
        <v>3.15</v>
      </c>
      <c r="P132" s="17">
        <v>0</v>
      </c>
      <c r="Q132" s="17">
        <v>0</v>
      </c>
      <c r="R132" s="17">
        <v>0.26</v>
      </c>
      <c r="S132" s="3">
        <v>40</v>
      </c>
      <c r="T132" s="3">
        <v>40</v>
      </c>
      <c r="U132" s="3">
        <v>2604.04</v>
      </c>
      <c r="V132" s="17">
        <v>195.98199600000001</v>
      </c>
      <c r="W132" s="3">
        <v>42.3</v>
      </c>
      <c r="X132" s="3">
        <v>2604.04</v>
      </c>
      <c r="Y132" s="17">
        <v>7.85</v>
      </c>
      <c r="Z132" s="4">
        <v>0</v>
      </c>
      <c r="AA132" s="17">
        <v>6.73</v>
      </c>
      <c r="AB132" s="17">
        <v>10.67</v>
      </c>
      <c r="AC132" s="17">
        <v>14</v>
      </c>
      <c r="AD132" s="5">
        <f t="shared" si="32"/>
        <v>624811.19999999995</v>
      </c>
      <c r="AE132" s="17">
        <f t="shared" si="33"/>
        <v>102791.51999999999</v>
      </c>
      <c r="AF132" s="17">
        <f t="shared" si="34"/>
        <v>132822.76799999998</v>
      </c>
      <c r="AG132" s="17">
        <f t="shared" si="35"/>
        <v>180993.696</v>
      </c>
      <c r="AH132" s="17">
        <f t="shared" si="36"/>
        <v>139473.984</v>
      </c>
      <c r="AI132" s="17">
        <f t="shared" si="37"/>
        <v>63488.88</v>
      </c>
      <c r="AJ132" s="17">
        <f t="shared" si="38"/>
        <v>0</v>
      </c>
      <c r="AK132" s="17">
        <f t="shared" si="39"/>
        <v>0</v>
      </c>
      <c r="AL132" s="17">
        <f t="shared" si="40"/>
        <v>5240.3519999999999</v>
      </c>
    </row>
    <row r="133" spans="1:38" ht="12" customHeight="1" x14ac:dyDescent="0.25">
      <c r="A133" s="18">
        <f t="shared" si="31"/>
        <v>129</v>
      </c>
      <c r="B133" s="6" t="s">
        <v>101</v>
      </c>
      <c r="C133" s="10">
        <f t="shared" si="30"/>
        <v>6399.3</v>
      </c>
      <c r="D133" s="7">
        <v>6399.3</v>
      </c>
      <c r="E133" s="7">
        <v>0</v>
      </c>
      <c r="F133" s="7">
        <v>1625.4</v>
      </c>
      <c r="G133" s="18" t="s">
        <v>214</v>
      </c>
      <c r="H133" s="16">
        <v>3</v>
      </c>
      <c r="I133" s="16" t="s">
        <v>276</v>
      </c>
      <c r="J133" s="5">
        <v>45.06</v>
      </c>
      <c r="K133" s="17">
        <v>5.0999999999999996</v>
      </c>
      <c r="L133" s="17">
        <v>8.6300000000000008</v>
      </c>
      <c r="M133" s="17">
        <v>13.43</v>
      </c>
      <c r="N133" s="17">
        <v>6.91</v>
      </c>
      <c r="O133" s="17">
        <v>3.15</v>
      </c>
      <c r="P133" s="17">
        <v>1.81</v>
      </c>
      <c r="Q133" s="17">
        <v>5.77</v>
      </c>
      <c r="R133" s="17">
        <v>0.26</v>
      </c>
      <c r="S133" s="3">
        <v>40</v>
      </c>
      <c r="T133" s="3">
        <v>40</v>
      </c>
      <c r="U133" s="3">
        <v>2604.04</v>
      </c>
      <c r="V133" s="17">
        <v>195.98199600000001</v>
      </c>
      <c r="W133" s="3">
        <v>42.3</v>
      </c>
      <c r="X133" s="3">
        <v>2604.04</v>
      </c>
      <c r="Y133" s="17">
        <v>7.85</v>
      </c>
      <c r="Z133" s="4">
        <v>0</v>
      </c>
      <c r="AA133" s="17">
        <v>6.73</v>
      </c>
      <c r="AB133" s="17">
        <v>10.67</v>
      </c>
      <c r="AC133" s="17">
        <v>14</v>
      </c>
      <c r="AD133" s="5">
        <f t="shared" si="32"/>
        <v>1730114.7480000001</v>
      </c>
      <c r="AE133" s="17">
        <f t="shared" si="33"/>
        <v>195818.58000000002</v>
      </c>
      <c r="AF133" s="17">
        <f t="shared" si="34"/>
        <v>331355.75400000007</v>
      </c>
      <c r="AG133" s="17">
        <f t="shared" si="35"/>
        <v>515655.59400000004</v>
      </c>
      <c r="AH133" s="17">
        <f t="shared" si="36"/>
        <v>265314.978</v>
      </c>
      <c r="AI133" s="17">
        <f t="shared" si="37"/>
        <v>120946.76999999999</v>
      </c>
      <c r="AJ133" s="17">
        <f t="shared" si="38"/>
        <v>69496.398000000001</v>
      </c>
      <c r="AK133" s="17">
        <f t="shared" si="39"/>
        <v>221543.76599999997</v>
      </c>
      <c r="AL133" s="17">
        <f t="shared" si="40"/>
        <v>9982.9080000000013</v>
      </c>
    </row>
    <row r="134" spans="1:38" ht="12" customHeight="1" x14ac:dyDescent="0.25">
      <c r="A134" s="18">
        <f t="shared" si="31"/>
        <v>130</v>
      </c>
      <c r="B134" s="6" t="s">
        <v>102</v>
      </c>
      <c r="C134" s="10">
        <f t="shared" si="30"/>
        <v>4686.3</v>
      </c>
      <c r="D134" s="7">
        <v>3481.8</v>
      </c>
      <c r="E134" s="7">
        <v>1204.5</v>
      </c>
      <c r="F134" s="7">
        <v>477.7</v>
      </c>
      <c r="G134" s="18" t="s">
        <v>214</v>
      </c>
      <c r="H134" s="16">
        <v>3</v>
      </c>
      <c r="I134" s="16" t="s">
        <v>276</v>
      </c>
      <c r="J134" s="5">
        <v>45.06</v>
      </c>
      <c r="K134" s="17">
        <v>5.0999999999999996</v>
      </c>
      <c r="L134" s="17">
        <v>8.6300000000000008</v>
      </c>
      <c r="M134" s="17">
        <v>13.43</v>
      </c>
      <c r="N134" s="17">
        <v>6.91</v>
      </c>
      <c r="O134" s="17">
        <v>3.15</v>
      </c>
      <c r="P134" s="17">
        <v>1.81</v>
      </c>
      <c r="Q134" s="17">
        <v>5.77</v>
      </c>
      <c r="R134" s="17">
        <v>0.26</v>
      </c>
      <c r="S134" s="3">
        <v>40</v>
      </c>
      <c r="T134" s="3">
        <v>40</v>
      </c>
      <c r="U134" s="3">
        <v>2604.04</v>
      </c>
      <c r="V134" s="17">
        <v>195.98199600000001</v>
      </c>
      <c r="W134" s="3">
        <v>42.3</v>
      </c>
      <c r="X134" s="3">
        <v>2604.04</v>
      </c>
      <c r="Y134" s="17">
        <v>7.85</v>
      </c>
      <c r="Z134" s="4">
        <v>0</v>
      </c>
      <c r="AA134" s="17">
        <v>6.73</v>
      </c>
      <c r="AB134" s="17">
        <v>10.67</v>
      </c>
      <c r="AC134" s="17">
        <v>14</v>
      </c>
      <c r="AD134" s="5">
        <f t="shared" si="32"/>
        <v>1266988.068</v>
      </c>
      <c r="AE134" s="17">
        <f t="shared" si="33"/>
        <v>143400.78</v>
      </c>
      <c r="AF134" s="17">
        <f t="shared" si="34"/>
        <v>242656.61400000006</v>
      </c>
      <c r="AG134" s="17">
        <f t="shared" si="35"/>
        <v>377622.054</v>
      </c>
      <c r="AH134" s="17">
        <f t="shared" si="36"/>
        <v>194293.99800000002</v>
      </c>
      <c r="AI134" s="17">
        <f t="shared" si="37"/>
        <v>88571.069999999992</v>
      </c>
      <c r="AJ134" s="17">
        <f t="shared" si="38"/>
        <v>50893.218000000008</v>
      </c>
      <c r="AK134" s="17">
        <f t="shared" si="39"/>
        <v>162239.70599999998</v>
      </c>
      <c r="AL134" s="17">
        <f t="shared" si="40"/>
        <v>7310.6280000000006</v>
      </c>
    </row>
    <row r="135" spans="1:38" ht="12" customHeight="1" x14ac:dyDescent="0.25">
      <c r="A135" s="18">
        <f t="shared" ref="A135:A198" si="41">A134+1</f>
        <v>131</v>
      </c>
      <c r="B135" s="6" t="s">
        <v>103</v>
      </c>
      <c r="C135" s="10">
        <f t="shared" si="30"/>
        <v>6395.7</v>
      </c>
      <c r="D135" s="7">
        <v>6395.7</v>
      </c>
      <c r="E135" s="7">
        <v>0</v>
      </c>
      <c r="F135" s="7">
        <v>654.4</v>
      </c>
      <c r="G135" s="18" t="s">
        <v>214</v>
      </c>
      <c r="H135" s="16">
        <v>7</v>
      </c>
      <c r="I135" s="16" t="s">
        <v>276</v>
      </c>
      <c r="J135" s="5">
        <v>31</v>
      </c>
      <c r="K135" s="17">
        <v>5.0999999999999996</v>
      </c>
      <c r="L135" s="17">
        <v>6.59</v>
      </c>
      <c r="M135" s="17">
        <v>8.98</v>
      </c>
      <c r="N135" s="17">
        <v>6.92</v>
      </c>
      <c r="O135" s="17">
        <v>3.15</v>
      </c>
      <c r="P135" s="17">
        <v>0</v>
      </c>
      <c r="Q135" s="17">
        <v>0</v>
      </c>
      <c r="R135" s="17">
        <v>0.26</v>
      </c>
      <c r="S135" s="3">
        <v>40</v>
      </c>
      <c r="T135" s="3">
        <v>40</v>
      </c>
      <c r="U135" s="3">
        <v>2604.04</v>
      </c>
      <c r="V135" s="17">
        <v>195.98199600000001</v>
      </c>
      <c r="W135" s="3">
        <v>42.3</v>
      </c>
      <c r="X135" s="3">
        <v>2604.04</v>
      </c>
      <c r="Y135" s="17">
        <v>7.85</v>
      </c>
      <c r="Z135" s="4">
        <v>0</v>
      </c>
      <c r="AA135" s="17">
        <v>6.73</v>
      </c>
      <c r="AB135" s="17">
        <v>10.67</v>
      </c>
      <c r="AC135" s="17">
        <v>14</v>
      </c>
      <c r="AD135" s="5">
        <f t="shared" si="32"/>
        <v>1189600.2</v>
      </c>
      <c r="AE135" s="17">
        <f t="shared" si="33"/>
        <v>195708.41999999998</v>
      </c>
      <c r="AF135" s="17">
        <f t="shared" si="34"/>
        <v>252885.978</v>
      </c>
      <c r="AG135" s="17">
        <f t="shared" si="35"/>
        <v>344600.31599999999</v>
      </c>
      <c r="AH135" s="17">
        <f t="shared" si="36"/>
        <v>265549.46399999998</v>
      </c>
      <c r="AI135" s="17">
        <f t="shared" si="37"/>
        <v>120878.72999999998</v>
      </c>
      <c r="AJ135" s="17">
        <f t="shared" si="38"/>
        <v>0</v>
      </c>
      <c r="AK135" s="17">
        <f t="shared" si="39"/>
        <v>0</v>
      </c>
      <c r="AL135" s="17">
        <f t="shared" si="40"/>
        <v>9977.2920000000013</v>
      </c>
    </row>
    <row r="136" spans="1:38" ht="12" customHeight="1" x14ac:dyDescent="0.25">
      <c r="A136" s="18">
        <f t="shared" si="41"/>
        <v>132</v>
      </c>
      <c r="B136" s="6" t="s">
        <v>104</v>
      </c>
      <c r="C136" s="10">
        <f t="shared" si="30"/>
        <v>4049.3</v>
      </c>
      <c r="D136" s="7">
        <v>3428</v>
      </c>
      <c r="E136" s="7">
        <v>621.29999999999995</v>
      </c>
      <c r="F136" s="7">
        <v>540.6</v>
      </c>
      <c r="G136" s="18" t="s">
        <v>214</v>
      </c>
      <c r="H136" s="16">
        <v>3</v>
      </c>
      <c r="I136" s="16" t="s">
        <v>276</v>
      </c>
      <c r="J136" s="5">
        <v>45.06</v>
      </c>
      <c r="K136" s="17">
        <v>5.0999999999999996</v>
      </c>
      <c r="L136" s="17">
        <v>8.6300000000000008</v>
      </c>
      <c r="M136" s="17">
        <v>13.43</v>
      </c>
      <c r="N136" s="17">
        <v>6.91</v>
      </c>
      <c r="O136" s="17">
        <v>3.15</v>
      </c>
      <c r="P136" s="17">
        <v>1.81</v>
      </c>
      <c r="Q136" s="17">
        <v>5.77</v>
      </c>
      <c r="R136" s="17">
        <v>0.26</v>
      </c>
      <c r="S136" s="3">
        <v>40</v>
      </c>
      <c r="T136" s="3">
        <v>40</v>
      </c>
      <c r="U136" s="3">
        <v>2604.04</v>
      </c>
      <c r="V136" s="17">
        <v>195.98199600000001</v>
      </c>
      <c r="W136" s="3">
        <v>42.3</v>
      </c>
      <c r="X136" s="3">
        <v>2604.04</v>
      </c>
      <c r="Y136" s="17">
        <v>7.85</v>
      </c>
      <c r="Z136" s="4">
        <v>0</v>
      </c>
      <c r="AA136" s="17">
        <v>6.73</v>
      </c>
      <c r="AB136" s="17">
        <v>10.67</v>
      </c>
      <c r="AC136" s="17">
        <v>14</v>
      </c>
      <c r="AD136" s="5">
        <f t="shared" si="32"/>
        <v>1094768.7480000001</v>
      </c>
      <c r="AE136" s="17">
        <f t="shared" si="33"/>
        <v>123908.58</v>
      </c>
      <c r="AF136" s="17">
        <f t="shared" si="34"/>
        <v>209672.75400000002</v>
      </c>
      <c r="AG136" s="17">
        <f t="shared" si="35"/>
        <v>326292.59400000004</v>
      </c>
      <c r="AH136" s="17">
        <f t="shared" si="36"/>
        <v>167883.978</v>
      </c>
      <c r="AI136" s="17">
        <f t="shared" si="37"/>
        <v>76531.77</v>
      </c>
      <c r="AJ136" s="17">
        <f t="shared" si="38"/>
        <v>43975.398000000001</v>
      </c>
      <c r="AK136" s="17">
        <f t="shared" si="39"/>
        <v>140186.766</v>
      </c>
      <c r="AL136" s="17">
        <f t="shared" si="40"/>
        <v>6316.9079999999994</v>
      </c>
    </row>
    <row r="137" spans="1:38" ht="12" customHeight="1" x14ac:dyDescent="0.25">
      <c r="A137" s="18">
        <f t="shared" si="41"/>
        <v>133</v>
      </c>
      <c r="B137" s="6" t="s">
        <v>105</v>
      </c>
      <c r="C137" s="10">
        <f t="shared" si="30"/>
        <v>3494.8</v>
      </c>
      <c r="D137" s="7">
        <v>3494.8</v>
      </c>
      <c r="E137" s="7">
        <v>0</v>
      </c>
      <c r="F137" s="7">
        <v>393.2</v>
      </c>
      <c r="G137" s="18" t="s">
        <v>287</v>
      </c>
      <c r="H137" s="16">
        <v>7</v>
      </c>
      <c r="I137" s="16" t="s">
        <v>276</v>
      </c>
      <c r="J137" s="5">
        <v>31</v>
      </c>
      <c r="K137" s="17">
        <v>5.0999999999999996</v>
      </c>
      <c r="L137" s="17">
        <v>6.59</v>
      </c>
      <c r="M137" s="17">
        <v>8.98</v>
      </c>
      <c r="N137" s="17">
        <v>6.92</v>
      </c>
      <c r="O137" s="17">
        <v>3.15</v>
      </c>
      <c r="P137" s="17">
        <v>0</v>
      </c>
      <c r="Q137" s="17">
        <v>0</v>
      </c>
      <c r="R137" s="17">
        <v>0.26</v>
      </c>
      <c r="S137" s="3">
        <v>40</v>
      </c>
      <c r="T137" s="3">
        <v>40</v>
      </c>
      <c r="U137" s="3">
        <v>2604.04</v>
      </c>
      <c r="V137" s="17">
        <v>195.98199600000001</v>
      </c>
      <c r="W137" s="3">
        <v>42.3</v>
      </c>
      <c r="X137" s="3">
        <v>2604.04</v>
      </c>
      <c r="Y137" s="17">
        <v>7.85</v>
      </c>
      <c r="Z137" s="4">
        <v>0</v>
      </c>
      <c r="AA137" s="17">
        <v>6.73</v>
      </c>
      <c r="AB137" s="17">
        <v>10.67</v>
      </c>
      <c r="AC137" s="17">
        <v>14</v>
      </c>
      <c r="AD137" s="5">
        <f t="shared" si="32"/>
        <v>650032.80000000005</v>
      </c>
      <c r="AE137" s="17">
        <f t="shared" si="33"/>
        <v>106940.88</v>
      </c>
      <c r="AF137" s="17">
        <f t="shared" si="34"/>
        <v>138184.39199999999</v>
      </c>
      <c r="AG137" s="17">
        <f t="shared" si="35"/>
        <v>188299.82400000002</v>
      </c>
      <c r="AH137" s="17">
        <f t="shared" si="36"/>
        <v>145104.09599999999</v>
      </c>
      <c r="AI137" s="17">
        <f t="shared" si="37"/>
        <v>66051.72</v>
      </c>
      <c r="AJ137" s="17">
        <f t="shared" si="38"/>
        <v>0</v>
      </c>
      <c r="AK137" s="17">
        <f t="shared" si="39"/>
        <v>0</v>
      </c>
      <c r="AL137" s="17">
        <f t="shared" si="40"/>
        <v>5451.8879999999999</v>
      </c>
    </row>
    <row r="138" spans="1:38" ht="12" customHeight="1" x14ac:dyDescent="0.25">
      <c r="A138" s="18">
        <f t="shared" si="41"/>
        <v>134</v>
      </c>
      <c r="B138" s="6" t="s">
        <v>106</v>
      </c>
      <c r="C138" s="10">
        <f t="shared" si="30"/>
        <v>7614.56</v>
      </c>
      <c r="D138" s="7">
        <v>7614.56</v>
      </c>
      <c r="E138" s="7">
        <v>0</v>
      </c>
      <c r="F138" s="7">
        <v>1937.4</v>
      </c>
      <c r="G138" s="18" t="s">
        <v>214</v>
      </c>
      <c r="H138" s="16">
        <v>3</v>
      </c>
      <c r="I138" s="16" t="s">
        <v>276</v>
      </c>
      <c r="J138" s="5">
        <v>45.06</v>
      </c>
      <c r="K138" s="17">
        <v>5.0999999999999996</v>
      </c>
      <c r="L138" s="17">
        <v>8.6300000000000008</v>
      </c>
      <c r="M138" s="17">
        <v>13.43</v>
      </c>
      <c r="N138" s="17">
        <v>6.91</v>
      </c>
      <c r="O138" s="17">
        <v>3.15</v>
      </c>
      <c r="P138" s="17">
        <v>1.81</v>
      </c>
      <c r="Q138" s="17">
        <v>5.77</v>
      </c>
      <c r="R138" s="17">
        <v>0.26</v>
      </c>
      <c r="S138" s="3">
        <v>40</v>
      </c>
      <c r="T138" s="3">
        <v>40</v>
      </c>
      <c r="U138" s="3">
        <v>2604.04</v>
      </c>
      <c r="V138" s="17">
        <v>195.98199600000001</v>
      </c>
      <c r="W138" s="3">
        <v>42.3</v>
      </c>
      <c r="X138" s="3">
        <v>2604.04</v>
      </c>
      <c r="Y138" s="17">
        <v>7.85</v>
      </c>
      <c r="Z138" s="4">
        <v>0</v>
      </c>
      <c r="AA138" s="17">
        <v>6.73</v>
      </c>
      <c r="AB138" s="17">
        <v>10.67</v>
      </c>
      <c r="AC138" s="17">
        <v>14</v>
      </c>
      <c r="AD138" s="5">
        <f t="shared" si="32"/>
        <v>2058672.4416000005</v>
      </c>
      <c r="AE138" s="17">
        <f t="shared" si="33"/>
        <v>233005.53600000002</v>
      </c>
      <c r="AF138" s="17">
        <f t="shared" si="34"/>
        <v>394281.91680000006</v>
      </c>
      <c r="AG138" s="17">
        <f t="shared" si="35"/>
        <v>613581.24479999999</v>
      </c>
      <c r="AH138" s="17">
        <f t="shared" si="36"/>
        <v>315699.65760000004</v>
      </c>
      <c r="AI138" s="17">
        <f t="shared" si="37"/>
        <v>143915.18400000001</v>
      </c>
      <c r="AJ138" s="17">
        <f t="shared" si="38"/>
        <v>82694.121599999999</v>
      </c>
      <c r="AK138" s="17">
        <f t="shared" si="39"/>
        <v>263616.06719999999</v>
      </c>
      <c r="AL138" s="17">
        <f t="shared" si="40"/>
        <v>11878.713600000001</v>
      </c>
    </row>
    <row r="139" spans="1:38" ht="12" customHeight="1" x14ac:dyDescent="0.25">
      <c r="A139" s="18">
        <f t="shared" si="41"/>
        <v>135</v>
      </c>
      <c r="B139" s="6" t="s">
        <v>107</v>
      </c>
      <c r="C139" s="10">
        <f t="shared" si="30"/>
        <v>5017.28</v>
      </c>
      <c r="D139" s="7">
        <v>5017.28</v>
      </c>
      <c r="E139" s="7">
        <v>0</v>
      </c>
      <c r="F139" s="7">
        <v>860.8</v>
      </c>
      <c r="G139" s="18" t="s">
        <v>214</v>
      </c>
      <c r="H139" s="16">
        <v>1</v>
      </c>
      <c r="I139" s="16" t="s">
        <v>276</v>
      </c>
      <c r="J139" s="5">
        <v>44.8</v>
      </c>
      <c r="K139" s="17">
        <v>5.0999999999999996</v>
      </c>
      <c r="L139" s="17">
        <v>8.6300000000000008</v>
      </c>
      <c r="M139" s="17">
        <v>13.43</v>
      </c>
      <c r="N139" s="17">
        <v>6.91</v>
      </c>
      <c r="O139" s="17">
        <v>3.15</v>
      </c>
      <c r="P139" s="17">
        <v>1.81</v>
      </c>
      <c r="Q139" s="17">
        <v>5.77</v>
      </c>
      <c r="R139" s="17">
        <v>0</v>
      </c>
      <c r="S139" s="3">
        <v>40</v>
      </c>
      <c r="T139" s="3">
        <v>40</v>
      </c>
      <c r="U139" s="3">
        <v>2604.04</v>
      </c>
      <c r="V139" s="17">
        <v>195.98199600000001</v>
      </c>
      <c r="W139" s="3">
        <v>42.3</v>
      </c>
      <c r="X139" s="3">
        <v>2604.04</v>
      </c>
      <c r="Y139" s="17">
        <v>0</v>
      </c>
      <c r="Z139" s="4">
        <v>0</v>
      </c>
      <c r="AA139" s="17">
        <v>5.05</v>
      </c>
      <c r="AB139" s="17">
        <v>10.67</v>
      </c>
      <c r="AC139" s="17">
        <v>14</v>
      </c>
      <c r="AD139" s="5">
        <f t="shared" si="32"/>
        <v>1348644.8639999998</v>
      </c>
      <c r="AE139" s="17">
        <f t="shared" si="33"/>
        <v>153528.76799999998</v>
      </c>
      <c r="AF139" s="17">
        <f t="shared" si="34"/>
        <v>259794.75839999999</v>
      </c>
      <c r="AG139" s="17">
        <f t="shared" si="35"/>
        <v>404292.42239999998</v>
      </c>
      <c r="AH139" s="17">
        <f t="shared" si="36"/>
        <v>208016.42879999999</v>
      </c>
      <c r="AI139" s="17">
        <f t="shared" si="37"/>
        <v>94826.59199999999</v>
      </c>
      <c r="AJ139" s="17">
        <f t="shared" si="38"/>
        <v>54487.660799999998</v>
      </c>
      <c r="AK139" s="17">
        <f t="shared" si="39"/>
        <v>173698.23359999998</v>
      </c>
      <c r="AL139" s="17">
        <f t="shared" si="40"/>
        <v>0</v>
      </c>
    </row>
    <row r="140" spans="1:38" ht="12" customHeight="1" x14ac:dyDescent="0.25">
      <c r="A140" s="18">
        <f t="shared" si="41"/>
        <v>136</v>
      </c>
      <c r="B140" s="6" t="s">
        <v>108</v>
      </c>
      <c r="C140" s="10">
        <f t="shared" si="30"/>
        <v>9584.2799999999916</v>
      </c>
      <c r="D140" s="7">
        <v>9508.9799999999923</v>
      </c>
      <c r="E140" s="7">
        <v>75.3</v>
      </c>
      <c r="F140" s="7">
        <v>1379.8</v>
      </c>
      <c r="G140" s="18" t="s">
        <v>214</v>
      </c>
      <c r="H140" s="16">
        <v>3</v>
      </c>
      <c r="I140" s="16" t="s">
        <v>276</v>
      </c>
      <c r="J140" s="5">
        <v>45.06</v>
      </c>
      <c r="K140" s="17">
        <v>5.0999999999999996</v>
      </c>
      <c r="L140" s="17">
        <v>8.6300000000000008</v>
      </c>
      <c r="M140" s="17">
        <v>13.43</v>
      </c>
      <c r="N140" s="17">
        <v>6.91</v>
      </c>
      <c r="O140" s="17">
        <v>3.15</v>
      </c>
      <c r="P140" s="17">
        <v>1.81</v>
      </c>
      <c r="Q140" s="17">
        <v>5.77</v>
      </c>
      <c r="R140" s="17">
        <v>0.26</v>
      </c>
      <c r="S140" s="3">
        <v>40</v>
      </c>
      <c r="T140" s="3">
        <v>40</v>
      </c>
      <c r="U140" s="3">
        <v>2604.04</v>
      </c>
      <c r="V140" s="17">
        <v>195.98199600000001</v>
      </c>
      <c r="W140" s="3">
        <v>42.3</v>
      </c>
      <c r="X140" s="3">
        <v>2604.04</v>
      </c>
      <c r="Y140" s="17">
        <v>7.85</v>
      </c>
      <c r="Z140" s="4">
        <v>0</v>
      </c>
      <c r="AA140" s="17">
        <v>6.73</v>
      </c>
      <c r="AB140" s="17">
        <v>10.67</v>
      </c>
      <c r="AC140" s="17">
        <v>14</v>
      </c>
      <c r="AD140" s="5">
        <f t="shared" si="32"/>
        <v>2591205.9407999981</v>
      </c>
      <c r="AE140" s="17">
        <f t="shared" si="33"/>
        <v>293278.9679999997</v>
      </c>
      <c r="AF140" s="17">
        <f t="shared" si="34"/>
        <v>496274.01839999965</v>
      </c>
      <c r="AG140" s="17">
        <f t="shared" si="35"/>
        <v>772301.28239999921</v>
      </c>
      <c r="AH140" s="17">
        <f t="shared" si="36"/>
        <v>397364.24879999971</v>
      </c>
      <c r="AI140" s="17">
        <f t="shared" si="37"/>
        <v>181142.89199999982</v>
      </c>
      <c r="AJ140" s="17">
        <f t="shared" si="38"/>
        <v>104085.28079999992</v>
      </c>
      <c r="AK140" s="17">
        <f t="shared" si="39"/>
        <v>331807.77359999967</v>
      </c>
      <c r="AL140" s="17">
        <f t="shared" si="40"/>
        <v>14951.476799999986</v>
      </c>
    </row>
    <row r="141" spans="1:38" ht="12" customHeight="1" x14ac:dyDescent="0.25">
      <c r="A141" s="18">
        <f t="shared" si="41"/>
        <v>137</v>
      </c>
      <c r="B141" s="6" t="s">
        <v>109</v>
      </c>
      <c r="C141" s="10">
        <f t="shared" ref="C141:C207" si="42">SUM(D141:E141)</f>
        <v>3036.2</v>
      </c>
      <c r="D141" s="7">
        <v>3036.2</v>
      </c>
      <c r="E141" s="7">
        <v>0</v>
      </c>
      <c r="F141" s="7">
        <v>498</v>
      </c>
      <c r="G141" s="18" t="s">
        <v>214</v>
      </c>
      <c r="H141" s="16">
        <v>3</v>
      </c>
      <c r="I141" s="16" t="s">
        <v>276</v>
      </c>
      <c r="J141" s="5">
        <v>45.06</v>
      </c>
      <c r="K141" s="17">
        <v>5.0999999999999996</v>
      </c>
      <c r="L141" s="17">
        <v>8.6300000000000008</v>
      </c>
      <c r="M141" s="17">
        <v>13.43</v>
      </c>
      <c r="N141" s="17">
        <v>6.91</v>
      </c>
      <c r="O141" s="17">
        <v>3.15</v>
      </c>
      <c r="P141" s="17">
        <v>1.81</v>
      </c>
      <c r="Q141" s="17">
        <v>5.77</v>
      </c>
      <c r="R141" s="17">
        <v>0.26</v>
      </c>
      <c r="S141" s="3">
        <v>40</v>
      </c>
      <c r="T141" s="3">
        <v>40</v>
      </c>
      <c r="U141" s="3">
        <v>2604.04</v>
      </c>
      <c r="V141" s="17">
        <v>195.98199600000001</v>
      </c>
      <c r="W141" s="3">
        <v>42.3</v>
      </c>
      <c r="X141" s="3">
        <v>2604.04</v>
      </c>
      <c r="Y141" s="17">
        <v>7.85</v>
      </c>
      <c r="Z141" s="4">
        <v>0</v>
      </c>
      <c r="AA141" s="17">
        <v>6.73</v>
      </c>
      <c r="AB141" s="17">
        <v>10.67</v>
      </c>
      <c r="AC141" s="17">
        <v>14</v>
      </c>
      <c r="AD141" s="5">
        <f t="shared" si="32"/>
        <v>820867.03199999989</v>
      </c>
      <c r="AE141" s="17">
        <f t="shared" si="33"/>
        <v>92907.719999999987</v>
      </c>
      <c r="AF141" s="17">
        <f t="shared" si="34"/>
        <v>157214.43599999999</v>
      </c>
      <c r="AG141" s="17">
        <f t="shared" si="35"/>
        <v>244656.99599999998</v>
      </c>
      <c r="AH141" s="17">
        <f t="shared" si="36"/>
        <v>125880.852</v>
      </c>
      <c r="AI141" s="17">
        <f t="shared" si="37"/>
        <v>57384.179999999993</v>
      </c>
      <c r="AJ141" s="17">
        <f t="shared" si="38"/>
        <v>32973.131999999998</v>
      </c>
      <c r="AK141" s="17">
        <f t="shared" si="39"/>
        <v>105113.24399999998</v>
      </c>
      <c r="AL141" s="17">
        <f t="shared" si="40"/>
        <v>4736.4719999999998</v>
      </c>
    </row>
    <row r="142" spans="1:38" ht="12" customHeight="1" x14ac:dyDescent="0.25">
      <c r="A142" s="18">
        <f t="shared" si="41"/>
        <v>138</v>
      </c>
      <c r="B142" s="6" t="s">
        <v>110</v>
      </c>
      <c r="C142" s="10">
        <f t="shared" si="42"/>
        <v>3037.3</v>
      </c>
      <c r="D142" s="7">
        <v>3037.3</v>
      </c>
      <c r="E142" s="7">
        <v>0</v>
      </c>
      <c r="F142" s="7">
        <v>489.8</v>
      </c>
      <c r="G142" s="18" t="s">
        <v>214</v>
      </c>
      <c r="H142" s="16">
        <v>3</v>
      </c>
      <c r="I142" s="16" t="s">
        <v>276</v>
      </c>
      <c r="J142" s="5">
        <v>45.06</v>
      </c>
      <c r="K142" s="17">
        <v>5.0999999999999996</v>
      </c>
      <c r="L142" s="17">
        <v>8.6300000000000008</v>
      </c>
      <c r="M142" s="17">
        <v>13.43</v>
      </c>
      <c r="N142" s="17">
        <v>6.91</v>
      </c>
      <c r="O142" s="17">
        <v>3.15</v>
      </c>
      <c r="P142" s="17">
        <v>1.81</v>
      </c>
      <c r="Q142" s="17">
        <v>5.77</v>
      </c>
      <c r="R142" s="17">
        <v>0.26</v>
      </c>
      <c r="S142" s="3">
        <v>40</v>
      </c>
      <c r="T142" s="3">
        <v>40</v>
      </c>
      <c r="U142" s="3">
        <v>2604.04</v>
      </c>
      <c r="V142" s="17">
        <v>195.98199600000001</v>
      </c>
      <c r="W142" s="3">
        <v>42.3</v>
      </c>
      <c r="X142" s="3">
        <v>2604.04</v>
      </c>
      <c r="Y142" s="17">
        <v>7.85</v>
      </c>
      <c r="Z142" s="4">
        <v>0</v>
      </c>
      <c r="AA142" s="17">
        <v>6.73</v>
      </c>
      <c r="AB142" s="17">
        <v>10.67</v>
      </c>
      <c r="AC142" s="17">
        <v>14</v>
      </c>
      <c r="AD142" s="5">
        <f t="shared" si="32"/>
        <v>821164.42800000007</v>
      </c>
      <c r="AE142" s="17">
        <f t="shared" si="33"/>
        <v>92941.38</v>
      </c>
      <c r="AF142" s="17">
        <f t="shared" si="34"/>
        <v>157271.39400000003</v>
      </c>
      <c r="AG142" s="17">
        <f t="shared" si="35"/>
        <v>244745.63399999999</v>
      </c>
      <c r="AH142" s="17">
        <f t="shared" si="36"/>
        <v>125926.45800000001</v>
      </c>
      <c r="AI142" s="17">
        <f t="shared" si="37"/>
        <v>57404.97</v>
      </c>
      <c r="AJ142" s="17">
        <f t="shared" si="38"/>
        <v>32985.078000000009</v>
      </c>
      <c r="AK142" s="17">
        <f t="shared" si="39"/>
        <v>105151.326</v>
      </c>
      <c r="AL142" s="17">
        <f t="shared" si="40"/>
        <v>4738.1880000000001</v>
      </c>
    </row>
    <row r="143" spans="1:38" ht="12" customHeight="1" x14ac:dyDescent="0.25">
      <c r="A143" s="18">
        <f t="shared" si="41"/>
        <v>139</v>
      </c>
      <c r="B143" s="6" t="s">
        <v>111</v>
      </c>
      <c r="C143" s="10">
        <f t="shared" si="42"/>
        <v>2735.7</v>
      </c>
      <c r="D143" s="7">
        <v>2735.7</v>
      </c>
      <c r="E143" s="7">
        <v>0</v>
      </c>
      <c r="F143" s="7">
        <v>362.6</v>
      </c>
      <c r="G143" s="18" t="s">
        <v>214</v>
      </c>
      <c r="H143" s="16">
        <v>7</v>
      </c>
      <c r="I143" s="16" t="s">
        <v>276</v>
      </c>
      <c r="J143" s="5">
        <v>31</v>
      </c>
      <c r="K143" s="17">
        <v>5.0999999999999996</v>
      </c>
      <c r="L143" s="17">
        <v>6.59</v>
      </c>
      <c r="M143" s="17">
        <v>8.98</v>
      </c>
      <c r="N143" s="17">
        <v>6.92</v>
      </c>
      <c r="O143" s="17">
        <v>3.15</v>
      </c>
      <c r="P143" s="17">
        <v>0</v>
      </c>
      <c r="Q143" s="17">
        <v>0</v>
      </c>
      <c r="R143" s="17">
        <v>0.26</v>
      </c>
      <c r="S143" s="3">
        <v>40</v>
      </c>
      <c r="T143" s="3">
        <v>40</v>
      </c>
      <c r="U143" s="3">
        <v>2604.04</v>
      </c>
      <c r="V143" s="17">
        <v>195.98199600000001</v>
      </c>
      <c r="W143" s="3">
        <v>42.3</v>
      </c>
      <c r="X143" s="3">
        <v>2604.04</v>
      </c>
      <c r="Y143" s="17">
        <v>7.85</v>
      </c>
      <c r="Z143" s="4">
        <v>0</v>
      </c>
      <c r="AA143" s="17">
        <v>6.73</v>
      </c>
      <c r="AB143" s="17">
        <v>10.67</v>
      </c>
      <c r="AC143" s="17">
        <v>14</v>
      </c>
      <c r="AD143" s="5">
        <f t="shared" si="32"/>
        <v>508840.19999999995</v>
      </c>
      <c r="AE143" s="17">
        <f t="shared" si="33"/>
        <v>83712.419999999984</v>
      </c>
      <c r="AF143" s="17">
        <f t="shared" si="34"/>
        <v>108169.57799999999</v>
      </c>
      <c r="AG143" s="17">
        <f t="shared" si="35"/>
        <v>147399.516</v>
      </c>
      <c r="AH143" s="17">
        <f t="shared" si="36"/>
        <v>113586.264</v>
      </c>
      <c r="AI143" s="17">
        <f t="shared" si="37"/>
        <v>51704.729999999996</v>
      </c>
      <c r="AJ143" s="17">
        <f t="shared" si="38"/>
        <v>0</v>
      </c>
      <c r="AK143" s="17">
        <f t="shared" si="39"/>
        <v>0</v>
      </c>
      <c r="AL143" s="17">
        <f t="shared" si="40"/>
        <v>4267.6919999999991</v>
      </c>
    </row>
    <row r="144" spans="1:38" ht="12" customHeight="1" x14ac:dyDescent="0.25">
      <c r="A144" s="18">
        <f t="shared" si="41"/>
        <v>140</v>
      </c>
      <c r="B144" s="6" t="s">
        <v>112</v>
      </c>
      <c r="C144" s="10">
        <f t="shared" si="42"/>
        <v>3002.9</v>
      </c>
      <c r="D144" s="7">
        <v>3002.9</v>
      </c>
      <c r="E144" s="7">
        <v>0</v>
      </c>
      <c r="F144" s="7">
        <v>516.70000000000005</v>
      </c>
      <c r="G144" s="18" t="s">
        <v>214</v>
      </c>
      <c r="H144" s="16">
        <v>3</v>
      </c>
      <c r="I144" s="16" t="s">
        <v>276</v>
      </c>
      <c r="J144" s="5">
        <v>45.06</v>
      </c>
      <c r="K144" s="17">
        <v>5.0999999999999996</v>
      </c>
      <c r="L144" s="17">
        <v>8.6300000000000008</v>
      </c>
      <c r="M144" s="17">
        <v>13.43</v>
      </c>
      <c r="N144" s="17">
        <v>6.91</v>
      </c>
      <c r="O144" s="17">
        <v>3.15</v>
      </c>
      <c r="P144" s="17">
        <v>1.81</v>
      </c>
      <c r="Q144" s="17">
        <v>5.77</v>
      </c>
      <c r="R144" s="17">
        <v>0.26</v>
      </c>
      <c r="S144" s="3">
        <v>40</v>
      </c>
      <c r="T144" s="3">
        <v>40</v>
      </c>
      <c r="U144" s="3">
        <v>2604.04</v>
      </c>
      <c r="V144" s="17">
        <v>195.98199600000001</v>
      </c>
      <c r="W144" s="3">
        <v>42.3</v>
      </c>
      <c r="X144" s="3">
        <v>2604.04</v>
      </c>
      <c r="Y144" s="17">
        <v>7.85</v>
      </c>
      <c r="Z144" s="4">
        <v>0</v>
      </c>
      <c r="AA144" s="17">
        <v>6.73</v>
      </c>
      <c r="AB144" s="17">
        <v>10.67</v>
      </c>
      <c r="AC144" s="17">
        <v>14</v>
      </c>
      <c r="AD144" s="5">
        <f t="shared" si="32"/>
        <v>811864.04399999999</v>
      </c>
      <c r="AE144" s="17">
        <f t="shared" si="33"/>
        <v>91888.739999999991</v>
      </c>
      <c r="AF144" s="17">
        <f t="shared" si="34"/>
        <v>155490.16200000001</v>
      </c>
      <c r="AG144" s="17">
        <f t="shared" si="35"/>
        <v>241973.682</v>
      </c>
      <c r="AH144" s="17">
        <f t="shared" si="36"/>
        <v>124500.234</v>
      </c>
      <c r="AI144" s="17">
        <f t="shared" si="37"/>
        <v>56754.81</v>
      </c>
      <c r="AJ144" s="17">
        <f t="shared" si="38"/>
        <v>32611.494000000006</v>
      </c>
      <c r="AK144" s="17">
        <f t="shared" si="39"/>
        <v>103960.398</v>
      </c>
      <c r="AL144" s="17">
        <f t="shared" si="40"/>
        <v>4684.5240000000003</v>
      </c>
    </row>
    <row r="145" spans="1:38" ht="12" customHeight="1" x14ac:dyDescent="0.25">
      <c r="A145" s="18">
        <f t="shared" si="41"/>
        <v>141</v>
      </c>
      <c r="B145" s="6" t="s">
        <v>113</v>
      </c>
      <c r="C145" s="10">
        <f t="shared" si="42"/>
        <v>6958.9</v>
      </c>
      <c r="D145" s="7">
        <v>6930.2</v>
      </c>
      <c r="E145" s="7">
        <v>28.7</v>
      </c>
      <c r="F145" s="7">
        <v>1296.2</v>
      </c>
      <c r="G145" s="18" t="s">
        <v>214</v>
      </c>
      <c r="H145" s="16">
        <v>3</v>
      </c>
      <c r="I145" s="16" t="s">
        <v>276</v>
      </c>
      <c r="J145" s="5">
        <v>45.06</v>
      </c>
      <c r="K145" s="17">
        <v>5.0999999999999996</v>
      </c>
      <c r="L145" s="17">
        <v>8.6300000000000008</v>
      </c>
      <c r="M145" s="17">
        <v>13.43</v>
      </c>
      <c r="N145" s="17">
        <v>6.91</v>
      </c>
      <c r="O145" s="17">
        <v>3.15</v>
      </c>
      <c r="P145" s="17">
        <v>1.81</v>
      </c>
      <c r="Q145" s="17">
        <v>5.77</v>
      </c>
      <c r="R145" s="17">
        <v>0.26</v>
      </c>
      <c r="S145" s="3">
        <v>40</v>
      </c>
      <c r="T145" s="3">
        <v>40</v>
      </c>
      <c r="U145" s="3">
        <v>2604.04</v>
      </c>
      <c r="V145" s="17">
        <v>195.98199600000001</v>
      </c>
      <c r="W145" s="3">
        <v>42.3</v>
      </c>
      <c r="X145" s="3">
        <v>2604.04</v>
      </c>
      <c r="Y145" s="17">
        <v>7.85</v>
      </c>
      <c r="Z145" s="4">
        <v>0</v>
      </c>
      <c r="AA145" s="17">
        <v>6.73</v>
      </c>
      <c r="AB145" s="17">
        <v>10.67</v>
      </c>
      <c r="AC145" s="17">
        <v>14</v>
      </c>
      <c r="AD145" s="5">
        <f t="shared" si="32"/>
        <v>1881408.2039999999</v>
      </c>
      <c r="AE145" s="17">
        <f t="shared" si="33"/>
        <v>212942.33999999997</v>
      </c>
      <c r="AF145" s="17">
        <f t="shared" si="34"/>
        <v>360331.842</v>
      </c>
      <c r="AG145" s="17">
        <f t="shared" si="35"/>
        <v>560748.16199999989</v>
      </c>
      <c r="AH145" s="17">
        <f t="shared" si="36"/>
        <v>288515.99399999995</v>
      </c>
      <c r="AI145" s="17">
        <f t="shared" si="37"/>
        <v>131523.21</v>
      </c>
      <c r="AJ145" s="17">
        <f t="shared" si="38"/>
        <v>75573.65400000001</v>
      </c>
      <c r="AK145" s="17">
        <f t="shared" si="39"/>
        <v>240917.11799999996</v>
      </c>
      <c r="AL145" s="17">
        <f t="shared" si="40"/>
        <v>10855.884</v>
      </c>
    </row>
    <row r="146" spans="1:38" ht="12" customHeight="1" x14ac:dyDescent="0.25">
      <c r="A146" s="18">
        <f t="shared" si="41"/>
        <v>142</v>
      </c>
      <c r="B146" s="6" t="s">
        <v>114</v>
      </c>
      <c r="C146" s="10">
        <f t="shared" si="42"/>
        <v>3314.2</v>
      </c>
      <c r="D146" s="7">
        <v>3314.2</v>
      </c>
      <c r="E146" s="7">
        <v>0</v>
      </c>
      <c r="F146" s="7">
        <v>845.1</v>
      </c>
      <c r="G146" s="18" t="s">
        <v>214</v>
      </c>
      <c r="H146" s="16">
        <v>3</v>
      </c>
      <c r="I146" s="16" t="s">
        <v>276</v>
      </c>
      <c r="J146" s="5">
        <v>45.06</v>
      </c>
      <c r="K146" s="17">
        <v>5.0999999999999996</v>
      </c>
      <c r="L146" s="17">
        <v>8.6300000000000008</v>
      </c>
      <c r="M146" s="17">
        <v>13.43</v>
      </c>
      <c r="N146" s="17">
        <v>6.91</v>
      </c>
      <c r="O146" s="17">
        <v>3.15</v>
      </c>
      <c r="P146" s="17">
        <v>1.81</v>
      </c>
      <c r="Q146" s="17">
        <v>5.77</v>
      </c>
      <c r="R146" s="17">
        <v>0.26</v>
      </c>
      <c r="S146" s="3">
        <v>40</v>
      </c>
      <c r="T146" s="3">
        <v>40</v>
      </c>
      <c r="U146" s="3">
        <v>2604.04</v>
      </c>
      <c r="V146" s="17">
        <v>195.98199600000001</v>
      </c>
      <c r="W146" s="3">
        <v>42.3</v>
      </c>
      <c r="X146" s="3">
        <v>2604.04</v>
      </c>
      <c r="Y146" s="17">
        <v>7.85</v>
      </c>
      <c r="Z146" s="4">
        <v>0</v>
      </c>
      <c r="AA146" s="17">
        <v>6.73</v>
      </c>
      <c r="AB146" s="17">
        <v>10.67</v>
      </c>
      <c r="AC146" s="17">
        <v>14</v>
      </c>
      <c r="AD146" s="5">
        <f t="shared" si="32"/>
        <v>896027.11200000008</v>
      </c>
      <c r="AE146" s="17">
        <f t="shared" si="33"/>
        <v>101414.51999999999</v>
      </c>
      <c r="AF146" s="17">
        <f t="shared" si="34"/>
        <v>171609.27600000001</v>
      </c>
      <c r="AG146" s="17">
        <f t="shared" si="35"/>
        <v>267058.23599999998</v>
      </c>
      <c r="AH146" s="17">
        <f t="shared" si="36"/>
        <v>137406.73199999999</v>
      </c>
      <c r="AI146" s="17">
        <f t="shared" si="37"/>
        <v>62638.38</v>
      </c>
      <c r="AJ146" s="17">
        <f t="shared" si="38"/>
        <v>35992.212</v>
      </c>
      <c r="AK146" s="17">
        <f t="shared" si="39"/>
        <v>114737.60399999999</v>
      </c>
      <c r="AL146" s="17">
        <f t="shared" si="40"/>
        <v>5170.152</v>
      </c>
    </row>
    <row r="147" spans="1:38" ht="12" customHeight="1" x14ac:dyDescent="0.25">
      <c r="A147" s="18">
        <f t="shared" si="41"/>
        <v>143</v>
      </c>
      <c r="B147" s="6" t="s">
        <v>115</v>
      </c>
      <c r="C147" s="10">
        <f t="shared" si="42"/>
        <v>7068.4</v>
      </c>
      <c r="D147" s="7">
        <v>7068.4</v>
      </c>
      <c r="E147" s="7">
        <v>0</v>
      </c>
      <c r="F147" s="7">
        <v>1732.7</v>
      </c>
      <c r="G147" s="18" t="s">
        <v>214</v>
      </c>
      <c r="H147" s="16">
        <v>3</v>
      </c>
      <c r="I147" s="16" t="s">
        <v>276</v>
      </c>
      <c r="J147" s="5">
        <v>45.06</v>
      </c>
      <c r="K147" s="17">
        <v>5.0999999999999996</v>
      </c>
      <c r="L147" s="17">
        <v>8.6300000000000008</v>
      </c>
      <c r="M147" s="17">
        <v>13.43</v>
      </c>
      <c r="N147" s="17">
        <v>6.91</v>
      </c>
      <c r="O147" s="17">
        <v>3.15</v>
      </c>
      <c r="P147" s="17">
        <v>1.81</v>
      </c>
      <c r="Q147" s="17">
        <v>5.77</v>
      </c>
      <c r="R147" s="17">
        <v>0.26</v>
      </c>
      <c r="S147" s="3">
        <v>40</v>
      </c>
      <c r="T147" s="3">
        <v>40</v>
      </c>
      <c r="U147" s="3">
        <v>2604.04</v>
      </c>
      <c r="V147" s="17">
        <v>195.98199600000001</v>
      </c>
      <c r="W147" s="3">
        <v>42.3</v>
      </c>
      <c r="X147" s="3">
        <v>2604.04</v>
      </c>
      <c r="Y147" s="17">
        <v>7.85</v>
      </c>
      <c r="Z147" s="4">
        <v>0</v>
      </c>
      <c r="AA147" s="17">
        <v>6.73</v>
      </c>
      <c r="AB147" s="17">
        <v>10.67</v>
      </c>
      <c r="AC147" s="17">
        <v>14</v>
      </c>
      <c r="AD147" s="5">
        <f t="shared" si="32"/>
        <v>1911012.6239999998</v>
      </c>
      <c r="AE147" s="17">
        <f t="shared" si="33"/>
        <v>216293.03999999998</v>
      </c>
      <c r="AF147" s="17">
        <f t="shared" si="34"/>
        <v>366001.75199999998</v>
      </c>
      <c r="AG147" s="17">
        <f t="shared" si="35"/>
        <v>569571.67200000002</v>
      </c>
      <c r="AH147" s="17">
        <f t="shared" si="36"/>
        <v>293055.864</v>
      </c>
      <c r="AI147" s="17">
        <f t="shared" si="37"/>
        <v>133592.76</v>
      </c>
      <c r="AJ147" s="17">
        <f t="shared" si="38"/>
        <v>76762.823999999993</v>
      </c>
      <c r="AK147" s="17">
        <f t="shared" si="39"/>
        <v>244708.00799999997</v>
      </c>
      <c r="AL147" s="17">
        <f t="shared" si="40"/>
        <v>11026.704</v>
      </c>
    </row>
    <row r="148" spans="1:38" ht="12" customHeight="1" x14ac:dyDescent="0.25">
      <c r="A148" s="18">
        <f t="shared" si="41"/>
        <v>144</v>
      </c>
      <c r="B148" s="6" t="s">
        <v>116</v>
      </c>
      <c r="C148" s="10">
        <f t="shared" si="42"/>
        <v>6953.13</v>
      </c>
      <c r="D148" s="7">
        <v>6953.13</v>
      </c>
      <c r="E148" s="7">
        <v>0</v>
      </c>
      <c r="F148" s="7">
        <v>1296.2</v>
      </c>
      <c r="G148" s="18" t="s">
        <v>214</v>
      </c>
      <c r="H148" s="16">
        <v>3</v>
      </c>
      <c r="I148" s="16" t="s">
        <v>276</v>
      </c>
      <c r="J148" s="5">
        <v>45.06</v>
      </c>
      <c r="K148" s="17">
        <v>5.0999999999999996</v>
      </c>
      <c r="L148" s="17">
        <v>8.6300000000000008</v>
      </c>
      <c r="M148" s="17">
        <v>13.43</v>
      </c>
      <c r="N148" s="17">
        <v>6.91</v>
      </c>
      <c r="O148" s="17">
        <v>3.15</v>
      </c>
      <c r="P148" s="17">
        <v>1.81</v>
      </c>
      <c r="Q148" s="17">
        <v>5.77</v>
      </c>
      <c r="R148" s="17">
        <v>0.26</v>
      </c>
      <c r="S148" s="3">
        <v>40</v>
      </c>
      <c r="T148" s="3">
        <v>40</v>
      </c>
      <c r="U148" s="3">
        <v>2604.04</v>
      </c>
      <c r="V148" s="17">
        <v>195.98199600000001</v>
      </c>
      <c r="W148" s="3">
        <v>42.3</v>
      </c>
      <c r="X148" s="3">
        <v>2604.04</v>
      </c>
      <c r="Y148" s="17">
        <v>7.85</v>
      </c>
      <c r="Z148" s="4">
        <v>0</v>
      </c>
      <c r="AA148" s="17">
        <v>6.73</v>
      </c>
      <c r="AB148" s="17">
        <v>10.67</v>
      </c>
      <c r="AC148" s="17">
        <v>14</v>
      </c>
      <c r="AD148" s="5">
        <f t="shared" si="32"/>
        <v>1879848.2268000003</v>
      </c>
      <c r="AE148" s="17">
        <f t="shared" si="33"/>
        <v>212765.77799999999</v>
      </c>
      <c r="AF148" s="17">
        <f t="shared" si="34"/>
        <v>360033.07140000002</v>
      </c>
      <c r="AG148" s="17">
        <f t="shared" si="35"/>
        <v>560283.21539999999</v>
      </c>
      <c r="AH148" s="17">
        <f t="shared" si="36"/>
        <v>288276.76980000001</v>
      </c>
      <c r="AI148" s="17">
        <f t="shared" si="37"/>
        <v>131414.15700000001</v>
      </c>
      <c r="AJ148" s="17">
        <f t="shared" si="38"/>
        <v>75510.991800000003</v>
      </c>
      <c r="AK148" s="17">
        <f t="shared" si="39"/>
        <v>240717.36059999996</v>
      </c>
      <c r="AL148" s="17">
        <f t="shared" si="40"/>
        <v>10846.882800000001</v>
      </c>
    </row>
    <row r="149" spans="1:38" ht="12" customHeight="1" x14ac:dyDescent="0.25">
      <c r="A149" s="18">
        <f t="shared" si="41"/>
        <v>145</v>
      </c>
      <c r="B149" s="6" t="s">
        <v>117</v>
      </c>
      <c r="C149" s="10">
        <f t="shared" si="42"/>
        <v>2231.3000000000002</v>
      </c>
      <c r="D149" s="7">
        <v>2231.3000000000002</v>
      </c>
      <c r="E149" s="7">
        <v>0</v>
      </c>
      <c r="F149" s="7">
        <v>485.7</v>
      </c>
      <c r="G149" s="18" t="s">
        <v>214</v>
      </c>
      <c r="H149" s="16">
        <v>3</v>
      </c>
      <c r="I149" s="16" t="s">
        <v>275</v>
      </c>
      <c r="J149" s="5">
        <v>45.06</v>
      </c>
      <c r="K149" s="17">
        <v>5.0999999999999996</v>
      </c>
      <c r="L149" s="17">
        <v>8.6300000000000008</v>
      </c>
      <c r="M149" s="17">
        <v>13.43</v>
      </c>
      <c r="N149" s="17">
        <v>6.91</v>
      </c>
      <c r="O149" s="17">
        <v>3.15</v>
      </c>
      <c r="P149" s="17">
        <v>1.81</v>
      </c>
      <c r="Q149" s="17">
        <v>5.77</v>
      </c>
      <c r="R149" s="17">
        <v>0.26</v>
      </c>
      <c r="S149" s="3">
        <v>40</v>
      </c>
      <c r="T149" s="3">
        <v>40</v>
      </c>
      <c r="U149" s="3">
        <v>2604.04</v>
      </c>
      <c r="V149" s="17">
        <v>195.98199600000001</v>
      </c>
      <c r="W149" s="3">
        <v>42.3</v>
      </c>
      <c r="X149" s="3">
        <v>2604.04</v>
      </c>
      <c r="Y149" s="17">
        <v>7.85</v>
      </c>
      <c r="Z149" s="4">
        <v>0</v>
      </c>
      <c r="AA149" s="17">
        <v>6.73</v>
      </c>
      <c r="AB149" s="17">
        <v>10.67</v>
      </c>
      <c r="AC149" s="17">
        <v>14</v>
      </c>
      <c r="AD149" s="5">
        <f t="shared" si="32"/>
        <v>603254.26800000004</v>
      </c>
      <c r="AE149" s="17">
        <f t="shared" si="33"/>
        <v>68277.78</v>
      </c>
      <c r="AF149" s="17">
        <f t="shared" si="34"/>
        <v>115536.71400000001</v>
      </c>
      <c r="AG149" s="17">
        <f t="shared" si="35"/>
        <v>179798.15400000001</v>
      </c>
      <c r="AH149" s="17">
        <f t="shared" si="36"/>
        <v>92509.698000000004</v>
      </c>
      <c r="AI149" s="17">
        <f t="shared" si="37"/>
        <v>42171.57</v>
      </c>
      <c r="AJ149" s="17">
        <f t="shared" si="38"/>
        <v>24231.918000000001</v>
      </c>
      <c r="AK149" s="17">
        <f t="shared" si="39"/>
        <v>77247.606</v>
      </c>
      <c r="AL149" s="17">
        <f t="shared" si="40"/>
        <v>3480.8280000000004</v>
      </c>
    </row>
    <row r="150" spans="1:38" ht="12" customHeight="1" x14ac:dyDescent="0.25">
      <c r="A150" s="18">
        <f t="shared" si="41"/>
        <v>146</v>
      </c>
      <c r="B150" s="6" t="s">
        <v>118</v>
      </c>
      <c r="C150" s="10">
        <f t="shared" si="42"/>
        <v>3500.1</v>
      </c>
      <c r="D150" s="7">
        <v>3454.1</v>
      </c>
      <c r="E150" s="7">
        <v>46</v>
      </c>
      <c r="F150" s="7">
        <v>221.6</v>
      </c>
      <c r="G150" s="18" t="s">
        <v>214</v>
      </c>
      <c r="H150" s="16">
        <v>7</v>
      </c>
      <c r="I150" s="16" t="s">
        <v>276</v>
      </c>
      <c r="J150" s="5">
        <v>31</v>
      </c>
      <c r="K150" s="17">
        <v>5.0999999999999996</v>
      </c>
      <c r="L150" s="17">
        <v>6.59</v>
      </c>
      <c r="M150" s="17">
        <v>8.98</v>
      </c>
      <c r="N150" s="17">
        <v>6.92</v>
      </c>
      <c r="O150" s="17">
        <v>3.15</v>
      </c>
      <c r="P150" s="17">
        <v>0</v>
      </c>
      <c r="Q150" s="17">
        <v>0</v>
      </c>
      <c r="R150" s="17">
        <v>0.26</v>
      </c>
      <c r="S150" s="3">
        <v>40</v>
      </c>
      <c r="T150" s="3">
        <v>40</v>
      </c>
      <c r="U150" s="3">
        <v>2604.04</v>
      </c>
      <c r="V150" s="17">
        <v>195.98199600000001</v>
      </c>
      <c r="W150" s="3">
        <v>42.3</v>
      </c>
      <c r="X150" s="3">
        <v>2604.04</v>
      </c>
      <c r="Y150" s="17">
        <v>7.85</v>
      </c>
      <c r="Z150" s="4">
        <v>0</v>
      </c>
      <c r="AA150" s="17">
        <v>6.73</v>
      </c>
      <c r="AB150" s="17">
        <v>10.67</v>
      </c>
      <c r="AC150" s="17">
        <v>14</v>
      </c>
      <c r="AD150" s="5">
        <f t="shared" si="32"/>
        <v>651018.6</v>
      </c>
      <c r="AE150" s="17">
        <f t="shared" si="33"/>
        <v>107103.06</v>
      </c>
      <c r="AF150" s="17">
        <f t="shared" si="34"/>
        <v>138393.954</v>
      </c>
      <c r="AG150" s="17">
        <f t="shared" si="35"/>
        <v>188585.38800000001</v>
      </c>
      <c r="AH150" s="17">
        <f t="shared" si="36"/>
        <v>145324.152</v>
      </c>
      <c r="AI150" s="17">
        <f t="shared" si="37"/>
        <v>66151.889999999985</v>
      </c>
      <c r="AJ150" s="17">
        <f t="shared" si="38"/>
        <v>0</v>
      </c>
      <c r="AK150" s="17">
        <f t="shared" si="39"/>
        <v>0</v>
      </c>
      <c r="AL150" s="17">
        <f t="shared" si="40"/>
        <v>5460.1559999999999</v>
      </c>
    </row>
    <row r="151" spans="1:38" ht="12" customHeight="1" x14ac:dyDescent="0.25">
      <c r="A151" s="18">
        <f t="shared" si="41"/>
        <v>147</v>
      </c>
      <c r="B151" s="6" t="s">
        <v>119</v>
      </c>
      <c r="C151" s="10">
        <f t="shared" si="42"/>
        <v>4927</v>
      </c>
      <c r="D151" s="7">
        <v>4927</v>
      </c>
      <c r="E151" s="7">
        <v>0</v>
      </c>
      <c r="F151" s="7">
        <v>436.6</v>
      </c>
      <c r="G151" s="18" t="s">
        <v>214</v>
      </c>
      <c r="H151" s="16">
        <v>7</v>
      </c>
      <c r="I151" s="16" t="s">
        <v>276</v>
      </c>
      <c r="J151" s="5">
        <v>31</v>
      </c>
      <c r="K151" s="17">
        <v>5.0999999999999996</v>
      </c>
      <c r="L151" s="17">
        <v>6.59</v>
      </c>
      <c r="M151" s="17">
        <v>8.98</v>
      </c>
      <c r="N151" s="17">
        <v>6.92</v>
      </c>
      <c r="O151" s="17">
        <v>3.15</v>
      </c>
      <c r="P151" s="17">
        <v>0</v>
      </c>
      <c r="Q151" s="17">
        <v>0</v>
      </c>
      <c r="R151" s="17">
        <v>0.26</v>
      </c>
      <c r="S151" s="3">
        <v>40</v>
      </c>
      <c r="T151" s="3">
        <v>40</v>
      </c>
      <c r="U151" s="3">
        <v>2604.04</v>
      </c>
      <c r="V151" s="17">
        <v>195.98199600000001</v>
      </c>
      <c r="W151" s="3">
        <v>42.3</v>
      </c>
      <c r="X151" s="3">
        <v>2604.04</v>
      </c>
      <c r="Y151" s="17">
        <v>7.85</v>
      </c>
      <c r="Z151" s="4">
        <v>0</v>
      </c>
      <c r="AA151" s="17">
        <v>6.73</v>
      </c>
      <c r="AB151" s="17">
        <v>10.67</v>
      </c>
      <c r="AC151" s="17">
        <v>14</v>
      </c>
      <c r="AD151" s="5">
        <f t="shared" si="32"/>
        <v>916422</v>
      </c>
      <c r="AE151" s="17">
        <f t="shared" si="33"/>
        <v>150766.19999999998</v>
      </c>
      <c r="AF151" s="17">
        <f t="shared" si="34"/>
        <v>194813.58000000002</v>
      </c>
      <c r="AG151" s="17">
        <f t="shared" si="35"/>
        <v>265466.76</v>
      </c>
      <c r="AH151" s="17">
        <f t="shared" si="36"/>
        <v>204569.03999999998</v>
      </c>
      <c r="AI151" s="17">
        <f t="shared" si="37"/>
        <v>93120.299999999988</v>
      </c>
      <c r="AJ151" s="17">
        <f t="shared" si="38"/>
        <v>0</v>
      </c>
      <c r="AK151" s="17">
        <f t="shared" si="39"/>
        <v>0</v>
      </c>
      <c r="AL151" s="17">
        <f t="shared" si="40"/>
        <v>7686.12</v>
      </c>
    </row>
    <row r="152" spans="1:38" ht="12" customHeight="1" x14ac:dyDescent="0.25">
      <c r="A152" s="18">
        <f t="shared" si="41"/>
        <v>148</v>
      </c>
      <c r="B152" s="6" t="s">
        <v>120</v>
      </c>
      <c r="C152" s="10">
        <f t="shared" si="42"/>
        <v>4940.66</v>
      </c>
      <c r="D152" s="7">
        <v>4940.66</v>
      </c>
      <c r="E152" s="7">
        <v>0</v>
      </c>
      <c r="F152" s="7">
        <v>452.8</v>
      </c>
      <c r="G152" s="18" t="s">
        <v>214</v>
      </c>
      <c r="H152" s="16">
        <v>7</v>
      </c>
      <c r="I152" s="16" t="s">
        <v>276</v>
      </c>
      <c r="J152" s="5">
        <v>31</v>
      </c>
      <c r="K152" s="17">
        <v>5.0999999999999996</v>
      </c>
      <c r="L152" s="17">
        <v>6.59</v>
      </c>
      <c r="M152" s="17">
        <v>8.98</v>
      </c>
      <c r="N152" s="17">
        <v>6.92</v>
      </c>
      <c r="O152" s="17">
        <v>3.15</v>
      </c>
      <c r="P152" s="17">
        <v>0</v>
      </c>
      <c r="Q152" s="17">
        <v>0</v>
      </c>
      <c r="R152" s="17">
        <v>0.26</v>
      </c>
      <c r="S152" s="3">
        <v>40</v>
      </c>
      <c r="T152" s="3">
        <v>40</v>
      </c>
      <c r="U152" s="3">
        <v>2604.04</v>
      </c>
      <c r="V152" s="17">
        <v>195.98199600000001</v>
      </c>
      <c r="W152" s="3">
        <v>42.3</v>
      </c>
      <c r="X152" s="3">
        <v>2604.04</v>
      </c>
      <c r="Y152" s="17">
        <v>7.85</v>
      </c>
      <c r="Z152" s="4">
        <v>0</v>
      </c>
      <c r="AA152" s="17">
        <v>6.73</v>
      </c>
      <c r="AB152" s="17">
        <v>10.67</v>
      </c>
      <c r="AC152" s="17">
        <v>14</v>
      </c>
      <c r="AD152" s="5">
        <f t="shared" si="32"/>
        <v>918962.76</v>
      </c>
      <c r="AE152" s="17">
        <f t="shared" si="33"/>
        <v>151184.196</v>
      </c>
      <c r="AF152" s="17">
        <f t="shared" si="34"/>
        <v>195353.69639999999</v>
      </c>
      <c r="AG152" s="17">
        <f t="shared" si="35"/>
        <v>266202.76079999999</v>
      </c>
      <c r="AH152" s="17">
        <f t="shared" si="36"/>
        <v>205136.20319999999</v>
      </c>
      <c r="AI152" s="17">
        <f t="shared" si="37"/>
        <v>93378.474000000002</v>
      </c>
      <c r="AJ152" s="17">
        <f t="shared" si="38"/>
        <v>0</v>
      </c>
      <c r="AK152" s="17">
        <f t="shared" si="39"/>
        <v>0</v>
      </c>
      <c r="AL152" s="17">
        <f t="shared" si="40"/>
        <v>7707.4295999999995</v>
      </c>
    </row>
    <row r="153" spans="1:38" ht="12" customHeight="1" x14ac:dyDescent="0.25">
      <c r="A153" s="18">
        <f t="shared" si="41"/>
        <v>149</v>
      </c>
      <c r="B153" s="6" t="s">
        <v>121</v>
      </c>
      <c r="C153" s="10">
        <f t="shared" si="42"/>
        <v>3456.99</v>
      </c>
      <c r="D153" s="7">
        <v>3456.99</v>
      </c>
      <c r="E153" s="7">
        <v>0</v>
      </c>
      <c r="F153" s="7">
        <v>619</v>
      </c>
      <c r="G153" s="18" t="s">
        <v>214</v>
      </c>
      <c r="H153" s="16">
        <v>7</v>
      </c>
      <c r="I153" s="16" t="s">
        <v>276</v>
      </c>
      <c r="J153" s="5">
        <v>31</v>
      </c>
      <c r="K153" s="17">
        <v>5.0999999999999996</v>
      </c>
      <c r="L153" s="17">
        <v>6.59</v>
      </c>
      <c r="M153" s="17">
        <v>8.98</v>
      </c>
      <c r="N153" s="17">
        <v>6.92</v>
      </c>
      <c r="O153" s="17">
        <v>3.15</v>
      </c>
      <c r="P153" s="17">
        <v>0</v>
      </c>
      <c r="Q153" s="17">
        <v>0</v>
      </c>
      <c r="R153" s="17">
        <v>0.26</v>
      </c>
      <c r="S153" s="3">
        <v>40</v>
      </c>
      <c r="T153" s="3">
        <v>40</v>
      </c>
      <c r="U153" s="3">
        <v>2604.04</v>
      </c>
      <c r="V153" s="17">
        <v>195.98199600000001</v>
      </c>
      <c r="W153" s="3">
        <v>42.3</v>
      </c>
      <c r="X153" s="3">
        <v>2604.04</v>
      </c>
      <c r="Y153" s="17">
        <v>7.85</v>
      </c>
      <c r="Z153" s="4">
        <v>0</v>
      </c>
      <c r="AA153" s="17">
        <v>6.73</v>
      </c>
      <c r="AB153" s="17">
        <v>10.67</v>
      </c>
      <c r="AC153" s="17">
        <v>14</v>
      </c>
      <c r="AD153" s="5">
        <f t="shared" si="32"/>
        <v>643000.1399999999</v>
      </c>
      <c r="AE153" s="17">
        <f t="shared" si="33"/>
        <v>105783.89399999999</v>
      </c>
      <c r="AF153" s="17">
        <f t="shared" si="34"/>
        <v>136689.38459999999</v>
      </c>
      <c r="AG153" s="17">
        <f t="shared" si="35"/>
        <v>186262.62119999999</v>
      </c>
      <c r="AH153" s="17">
        <f t="shared" si="36"/>
        <v>143534.22479999997</v>
      </c>
      <c r="AI153" s="17">
        <f t="shared" si="37"/>
        <v>65337.11099999999</v>
      </c>
      <c r="AJ153" s="17">
        <f t="shared" si="38"/>
        <v>0</v>
      </c>
      <c r="AK153" s="17">
        <f t="shared" si="39"/>
        <v>0</v>
      </c>
      <c r="AL153" s="17">
        <f t="shared" si="40"/>
        <v>5392.9044000000004</v>
      </c>
    </row>
    <row r="154" spans="1:38" ht="12" customHeight="1" x14ac:dyDescent="0.25">
      <c r="A154" s="18">
        <f t="shared" si="41"/>
        <v>150</v>
      </c>
      <c r="B154" s="6" t="s">
        <v>122</v>
      </c>
      <c r="C154" s="10">
        <f t="shared" si="42"/>
        <v>3483.9</v>
      </c>
      <c r="D154" s="7">
        <v>3483.9</v>
      </c>
      <c r="E154" s="7">
        <v>0</v>
      </c>
      <c r="F154" s="7">
        <v>445.9</v>
      </c>
      <c r="G154" s="18" t="s">
        <v>214</v>
      </c>
      <c r="H154" s="16">
        <v>7</v>
      </c>
      <c r="I154" s="16" t="s">
        <v>276</v>
      </c>
      <c r="J154" s="5">
        <v>31</v>
      </c>
      <c r="K154" s="17">
        <v>5.0999999999999996</v>
      </c>
      <c r="L154" s="17">
        <v>6.59</v>
      </c>
      <c r="M154" s="17">
        <v>8.98</v>
      </c>
      <c r="N154" s="17">
        <v>6.92</v>
      </c>
      <c r="O154" s="17">
        <v>3.15</v>
      </c>
      <c r="P154" s="17">
        <v>0</v>
      </c>
      <c r="Q154" s="17">
        <v>0</v>
      </c>
      <c r="R154" s="17">
        <v>0.26</v>
      </c>
      <c r="S154" s="3">
        <v>40</v>
      </c>
      <c r="T154" s="3">
        <v>40</v>
      </c>
      <c r="U154" s="3">
        <v>2604.04</v>
      </c>
      <c r="V154" s="17">
        <v>195.98199600000001</v>
      </c>
      <c r="W154" s="3">
        <v>42.3</v>
      </c>
      <c r="X154" s="3">
        <v>2604.04</v>
      </c>
      <c r="Y154" s="17">
        <v>7.85</v>
      </c>
      <c r="Z154" s="4">
        <v>0</v>
      </c>
      <c r="AA154" s="17">
        <v>6.73</v>
      </c>
      <c r="AB154" s="17">
        <v>10.67</v>
      </c>
      <c r="AC154" s="17">
        <v>14</v>
      </c>
      <c r="AD154" s="5">
        <f t="shared" si="32"/>
        <v>648005.4</v>
      </c>
      <c r="AE154" s="17">
        <f t="shared" si="33"/>
        <v>106607.34</v>
      </c>
      <c r="AF154" s="17">
        <f t="shared" si="34"/>
        <v>137753.40600000002</v>
      </c>
      <c r="AG154" s="17">
        <f t="shared" si="35"/>
        <v>187712.53200000001</v>
      </c>
      <c r="AH154" s="17">
        <f t="shared" si="36"/>
        <v>144651.52799999999</v>
      </c>
      <c r="AI154" s="17">
        <f t="shared" si="37"/>
        <v>65845.709999999992</v>
      </c>
      <c r="AJ154" s="17">
        <f t="shared" si="38"/>
        <v>0</v>
      </c>
      <c r="AK154" s="17">
        <f t="shared" si="39"/>
        <v>0</v>
      </c>
      <c r="AL154" s="17">
        <f t="shared" si="40"/>
        <v>5434.884</v>
      </c>
    </row>
    <row r="155" spans="1:38" ht="12" customHeight="1" x14ac:dyDescent="0.25">
      <c r="A155" s="18">
        <f t="shared" si="41"/>
        <v>151</v>
      </c>
      <c r="B155" s="6" t="s">
        <v>123</v>
      </c>
      <c r="C155" s="10">
        <f t="shared" si="42"/>
        <v>4951.3999999999996</v>
      </c>
      <c r="D155" s="7">
        <v>4951.3999999999996</v>
      </c>
      <c r="E155" s="7">
        <v>0</v>
      </c>
      <c r="F155" s="7">
        <v>456</v>
      </c>
      <c r="G155" s="18" t="s">
        <v>214</v>
      </c>
      <c r="H155" s="16">
        <v>7</v>
      </c>
      <c r="I155" s="16" t="s">
        <v>276</v>
      </c>
      <c r="J155" s="5">
        <v>31</v>
      </c>
      <c r="K155" s="17">
        <v>5.0999999999999996</v>
      </c>
      <c r="L155" s="17">
        <v>6.59</v>
      </c>
      <c r="M155" s="17">
        <v>8.98</v>
      </c>
      <c r="N155" s="17">
        <v>6.92</v>
      </c>
      <c r="O155" s="17">
        <v>3.15</v>
      </c>
      <c r="P155" s="17">
        <v>0</v>
      </c>
      <c r="Q155" s="17">
        <v>0</v>
      </c>
      <c r="R155" s="17">
        <v>0.26</v>
      </c>
      <c r="S155" s="3">
        <v>40</v>
      </c>
      <c r="T155" s="3">
        <v>40</v>
      </c>
      <c r="U155" s="3">
        <v>2604.04</v>
      </c>
      <c r="V155" s="17">
        <v>195.98199600000001</v>
      </c>
      <c r="W155" s="3">
        <v>42.3</v>
      </c>
      <c r="X155" s="3">
        <v>2604.04</v>
      </c>
      <c r="Y155" s="17">
        <v>7.85</v>
      </c>
      <c r="Z155" s="4">
        <v>0</v>
      </c>
      <c r="AA155" s="17">
        <v>6.73</v>
      </c>
      <c r="AB155" s="17">
        <v>10.67</v>
      </c>
      <c r="AC155" s="17">
        <v>14</v>
      </c>
      <c r="AD155" s="5">
        <f t="shared" si="32"/>
        <v>920960.39999999991</v>
      </c>
      <c r="AE155" s="17">
        <f t="shared" si="33"/>
        <v>151512.83999999997</v>
      </c>
      <c r="AF155" s="17">
        <f t="shared" si="34"/>
        <v>195778.35599999997</v>
      </c>
      <c r="AG155" s="17">
        <f t="shared" si="35"/>
        <v>266781.43200000003</v>
      </c>
      <c r="AH155" s="17">
        <f t="shared" si="36"/>
        <v>205582.12799999997</v>
      </c>
      <c r="AI155" s="17">
        <f t="shared" si="37"/>
        <v>93581.459999999992</v>
      </c>
      <c r="AJ155" s="17">
        <f t="shared" si="38"/>
        <v>0</v>
      </c>
      <c r="AK155" s="17">
        <f t="shared" si="39"/>
        <v>0</v>
      </c>
      <c r="AL155" s="17">
        <f t="shared" si="40"/>
        <v>7724.1840000000002</v>
      </c>
    </row>
    <row r="156" spans="1:38" ht="12" customHeight="1" x14ac:dyDescent="0.25">
      <c r="A156" s="18">
        <f t="shared" si="41"/>
        <v>152</v>
      </c>
      <c r="B156" s="6" t="s">
        <v>124</v>
      </c>
      <c r="C156" s="10">
        <f t="shared" si="42"/>
        <v>4883.7</v>
      </c>
      <c r="D156" s="7">
        <v>4883.7</v>
      </c>
      <c r="E156" s="7">
        <v>0</v>
      </c>
      <c r="F156" s="7">
        <v>716.4</v>
      </c>
      <c r="G156" s="18" t="s">
        <v>214</v>
      </c>
      <c r="H156" s="16">
        <v>7</v>
      </c>
      <c r="I156" s="16" t="s">
        <v>276</v>
      </c>
      <c r="J156" s="5">
        <v>31</v>
      </c>
      <c r="K156" s="17">
        <v>5.0999999999999996</v>
      </c>
      <c r="L156" s="17">
        <v>6.59</v>
      </c>
      <c r="M156" s="17">
        <v>8.98</v>
      </c>
      <c r="N156" s="17">
        <v>6.92</v>
      </c>
      <c r="O156" s="17">
        <v>3.15</v>
      </c>
      <c r="P156" s="17">
        <v>0</v>
      </c>
      <c r="Q156" s="17">
        <v>0</v>
      </c>
      <c r="R156" s="17">
        <v>0.26</v>
      </c>
      <c r="S156" s="3">
        <v>40</v>
      </c>
      <c r="T156" s="3">
        <v>40</v>
      </c>
      <c r="U156" s="3">
        <v>2604.04</v>
      </c>
      <c r="V156" s="17">
        <v>195.98199600000001</v>
      </c>
      <c r="W156" s="3">
        <v>42.3</v>
      </c>
      <c r="X156" s="3">
        <v>2604.04</v>
      </c>
      <c r="Y156" s="17">
        <v>7.85</v>
      </c>
      <c r="Z156" s="4">
        <v>0</v>
      </c>
      <c r="AA156" s="17">
        <v>6.73</v>
      </c>
      <c r="AB156" s="17">
        <v>10.67</v>
      </c>
      <c r="AC156" s="17">
        <v>14</v>
      </c>
      <c r="AD156" s="5">
        <f t="shared" si="32"/>
        <v>908368.2</v>
      </c>
      <c r="AE156" s="17">
        <f t="shared" si="33"/>
        <v>149441.22</v>
      </c>
      <c r="AF156" s="17">
        <f t="shared" si="34"/>
        <v>193101.49799999999</v>
      </c>
      <c r="AG156" s="17">
        <f t="shared" si="35"/>
        <v>263133.75600000005</v>
      </c>
      <c r="AH156" s="17">
        <f t="shared" si="36"/>
        <v>202771.22399999999</v>
      </c>
      <c r="AI156" s="17">
        <f t="shared" si="37"/>
        <v>92301.93</v>
      </c>
      <c r="AJ156" s="17">
        <f t="shared" si="38"/>
        <v>0</v>
      </c>
      <c r="AK156" s="17">
        <f t="shared" si="39"/>
        <v>0</v>
      </c>
      <c r="AL156" s="17">
        <f t="shared" si="40"/>
        <v>7618.5720000000001</v>
      </c>
    </row>
    <row r="157" spans="1:38" ht="12" customHeight="1" x14ac:dyDescent="0.25">
      <c r="A157" s="18">
        <f t="shared" si="41"/>
        <v>153</v>
      </c>
      <c r="B157" s="6" t="s">
        <v>125</v>
      </c>
      <c r="C157" s="10">
        <f t="shared" si="42"/>
        <v>3117.6399999999994</v>
      </c>
      <c r="D157" s="7">
        <v>3038.8399999999992</v>
      </c>
      <c r="E157" s="7">
        <v>78.8</v>
      </c>
      <c r="F157" s="7">
        <v>325.39999999999998</v>
      </c>
      <c r="G157" s="18" t="s">
        <v>214</v>
      </c>
      <c r="H157" s="16">
        <v>7</v>
      </c>
      <c r="I157" s="16" t="s">
        <v>276</v>
      </c>
      <c r="J157" s="5">
        <v>31</v>
      </c>
      <c r="K157" s="17">
        <v>5.0999999999999996</v>
      </c>
      <c r="L157" s="17">
        <v>6.59</v>
      </c>
      <c r="M157" s="17">
        <v>8.98</v>
      </c>
      <c r="N157" s="17">
        <v>6.92</v>
      </c>
      <c r="O157" s="17">
        <v>3.15</v>
      </c>
      <c r="P157" s="17">
        <v>0</v>
      </c>
      <c r="Q157" s="17">
        <v>0</v>
      </c>
      <c r="R157" s="17">
        <v>0.26</v>
      </c>
      <c r="S157" s="3">
        <v>40</v>
      </c>
      <c r="T157" s="3">
        <v>40</v>
      </c>
      <c r="U157" s="3">
        <v>2604.04</v>
      </c>
      <c r="V157" s="17">
        <v>195.98199600000001</v>
      </c>
      <c r="W157" s="3">
        <v>42.3</v>
      </c>
      <c r="X157" s="3">
        <v>2604.04</v>
      </c>
      <c r="Y157" s="17">
        <v>7.85</v>
      </c>
      <c r="Z157" s="4">
        <v>0</v>
      </c>
      <c r="AA157" s="17">
        <v>6.73</v>
      </c>
      <c r="AB157" s="17">
        <v>10.67</v>
      </c>
      <c r="AC157" s="17">
        <v>14</v>
      </c>
      <c r="AD157" s="5">
        <f t="shared" si="32"/>
        <v>579881.03999999992</v>
      </c>
      <c r="AE157" s="17">
        <f t="shared" si="33"/>
        <v>95399.783999999985</v>
      </c>
      <c r="AF157" s="17">
        <f t="shared" si="34"/>
        <v>123271.48559999997</v>
      </c>
      <c r="AG157" s="17">
        <f t="shared" si="35"/>
        <v>167978.44319999998</v>
      </c>
      <c r="AH157" s="17">
        <f t="shared" si="36"/>
        <v>129444.41279999999</v>
      </c>
      <c r="AI157" s="17">
        <f t="shared" si="37"/>
        <v>58923.395999999979</v>
      </c>
      <c r="AJ157" s="17">
        <f t="shared" si="38"/>
        <v>0</v>
      </c>
      <c r="AK157" s="17">
        <f t="shared" si="39"/>
        <v>0</v>
      </c>
      <c r="AL157" s="17">
        <f t="shared" si="40"/>
        <v>4863.518399999999</v>
      </c>
    </row>
    <row r="158" spans="1:38" ht="12" customHeight="1" x14ac:dyDescent="0.25">
      <c r="A158" s="18">
        <f t="shared" si="41"/>
        <v>154</v>
      </c>
      <c r="B158" s="6" t="s">
        <v>126</v>
      </c>
      <c r="C158" s="10">
        <f t="shared" si="42"/>
        <v>2702.7899999999995</v>
      </c>
      <c r="D158" s="7">
        <v>2702.7899999999995</v>
      </c>
      <c r="E158" s="7">
        <v>0</v>
      </c>
      <c r="F158" s="7">
        <v>379.4</v>
      </c>
      <c r="G158" s="18" t="s">
        <v>214</v>
      </c>
      <c r="H158" s="16">
        <v>5</v>
      </c>
      <c r="I158" s="16" t="s">
        <v>276</v>
      </c>
      <c r="J158" s="5">
        <v>35.11</v>
      </c>
      <c r="K158" s="17">
        <v>5.0999999999999996</v>
      </c>
      <c r="L158" s="17">
        <v>6.59</v>
      </c>
      <c r="M158" s="17">
        <v>11.28</v>
      </c>
      <c r="N158" s="17">
        <v>6.92</v>
      </c>
      <c r="O158" s="17">
        <v>3.15</v>
      </c>
      <c r="P158" s="17">
        <v>1.81</v>
      </c>
      <c r="Q158" s="17">
        <v>0</v>
      </c>
      <c r="R158" s="17">
        <v>0.26</v>
      </c>
      <c r="S158" s="3">
        <v>40</v>
      </c>
      <c r="T158" s="3">
        <v>40</v>
      </c>
      <c r="U158" s="3">
        <v>2604.04</v>
      </c>
      <c r="V158" s="17">
        <v>195.98199600000001</v>
      </c>
      <c r="W158" s="3">
        <v>42.3</v>
      </c>
      <c r="X158" s="3">
        <v>2604.04</v>
      </c>
      <c r="Y158" s="17">
        <v>7.85</v>
      </c>
      <c r="Z158" s="4">
        <v>0</v>
      </c>
      <c r="AA158" s="17">
        <v>6.73</v>
      </c>
      <c r="AB158" s="17">
        <v>10.67</v>
      </c>
      <c r="AC158" s="17">
        <v>14</v>
      </c>
      <c r="AD158" s="5">
        <f t="shared" si="32"/>
        <v>569369.74139999982</v>
      </c>
      <c r="AE158" s="17">
        <f t="shared" si="33"/>
        <v>82705.373999999982</v>
      </c>
      <c r="AF158" s="17">
        <f t="shared" si="34"/>
        <v>106868.31659999998</v>
      </c>
      <c r="AG158" s="17">
        <f t="shared" si="35"/>
        <v>182924.82719999994</v>
      </c>
      <c r="AH158" s="17">
        <f t="shared" si="36"/>
        <v>112219.84079999998</v>
      </c>
      <c r="AI158" s="17">
        <f t="shared" si="37"/>
        <v>51082.730999999992</v>
      </c>
      <c r="AJ158" s="17">
        <f t="shared" si="38"/>
        <v>29352.299399999996</v>
      </c>
      <c r="AK158" s="17">
        <f t="shared" si="39"/>
        <v>0</v>
      </c>
      <c r="AL158" s="17">
        <f t="shared" si="40"/>
        <v>4216.3523999999998</v>
      </c>
    </row>
    <row r="159" spans="1:38" ht="12" customHeight="1" x14ac:dyDescent="0.25">
      <c r="A159" s="18">
        <f t="shared" si="41"/>
        <v>155</v>
      </c>
      <c r="B159" s="6" t="s">
        <v>127</v>
      </c>
      <c r="C159" s="10">
        <f t="shared" si="42"/>
        <v>2709.6</v>
      </c>
      <c r="D159" s="7">
        <v>2709.6</v>
      </c>
      <c r="E159" s="7">
        <v>0</v>
      </c>
      <c r="F159" s="7">
        <v>294.8</v>
      </c>
      <c r="G159" s="18" t="s">
        <v>214</v>
      </c>
      <c r="H159" s="16">
        <v>5</v>
      </c>
      <c r="I159" s="16" t="s">
        <v>276</v>
      </c>
      <c r="J159" s="5">
        <v>35.11</v>
      </c>
      <c r="K159" s="17">
        <v>5.0999999999999996</v>
      </c>
      <c r="L159" s="17">
        <v>6.59</v>
      </c>
      <c r="M159" s="17">
        <v>11.28</v>
      </c>
      <c r="N159" s="17">
        <v>6.92</v>
      </c>
      <c r="O159" s="17">
        <v>3.15</v>
      </c>
      <c r="P159" s="17">
        <v>1.81</v>
      </c>
      <c r="Q159" s="17">
        <v>0</v>
      </c>
      <c r="R159" s="17">
        <v>0.26</v>
      </c>
      <c r="S159" s="3">
        <v>40</v>
      </c>
      <c r="T159" s="3">
        <v>40</v>
      </c>
      <c r="U159" s="3">
        <v>2604.04</v>
      </c>
      <c r="V159" s="17">
        <v>195.98199600000001</v>
      </c>
      <c r="W159" s="3">
        <v>42.3</v>
      </c>
      <c r="X159" s="3">
        <v>2604.04</v>
      </c>
      <c r="Y159" s="17">
        <v>7.85</v>
      </c>
      <c r="Z159" s="4">
        <v>0</v>
      </c>
      <c r="AA159" s="17">
        <v>6.73</v>
      </c>
      <c r="AB159" s="17">
        <v>10.67</v>
      </c>
      <c r="AC159" s="17">
        <v>14</v>
      </c>
      <c r="AD159" s="5">
        <f t="shared" si="32"/>
        <v>570804.33600000001</v>
      </c>
      <c r="AE159" s="17">
        <f t="shared" si="33"/>
        <v>82913.759999999995</v>
      </c>
      <c r="AF159" s="17">
        <f t="shared" si="34"/>
        <v>107137.584</v>
      </c>
      <c r="AG159" s="17">
        <f t="shared" si="35"/>
        <v>183385.72799999997</v>
      </c>
      <c r="AH159" s="17">
        <f t="shared" si="36"/>
        <v>112502.592</v>
      </c>
      <c r="AI159" s="17">
        <f t="shared" si="37"/>
        <v>51211.44</v>
      </c>
      <c r="AJ159" s="17">
        <f t="shared" si="38"/>
        <v>29426.256000000001</v>
      </c>
      <c r="AK159" s="17">
        <f t="shared" si="39"/>
        <v>0</v>
      </c>
      <c r="AL159" s="17">
        <f t="shared" si="40"/>
        <v>4226.9759999999997</v>
      </c>
    </row>
    <row r="160" spans="1:38" ht="12" customHeight="1" x14ac:dyDescent="0.25">
      <c r="A160" s="18">
        <f t="shared" si="41"/>
        <v>156</v>
      </c>
      <c r="B160" s="6" t="s">
        <v>128</v>
      </c>
      <c r="C160" s="10">
        <f t="shared" si="42"/>
        <v>3377.3</v>
      </c>
      <c r="D160" s="7">
        <v>3377.3</v>
      </c>
      <c r="E160" s="7">
        <v>0</v>
      </c>
      <c r="F160" s="7">
        <v>297.8</v>
      </c>
      <c r="G160" s="18" t="s">
        <v>214</v>
      </c>
      <c r="H160" s="16">
        <v>7</v>
      </c>
      <c r="I160" s="16" t="s">
        <v>276</v>
      </c>
      <c r="J160" s="5">
        <v>31</v>
      </c>
      <c r="K160" s="17">
        <v>5.0999999999999996</v>
      </c>
      <c r="L160" s="17">
        <v>6.59</v>
      </c>
      <c r="M160" s="17">
        <v>8.98</v>
      </c>
      <c r="N160" s="17">
        <v>6.92</v>
      </c>
      <c r="O160" s="17">
        <v>3.15</v>
      </c>
      <c r="P160" s="17">
        <v>0</v>
      </c>
      <c r="Q160" s="17">
        <v>0</v>
      </c>
      <c r="R160" s="17">
        <v>0.26</v>
      </c>
      <c r="S160" s="3">
        <v>40</v>
      </c>
      <c r="T160" s="3">
        <v>40</v>
      </c>
      <c r="U160" s="3">
        <v>2604.04</v>
      </c>
      <c r="V160" s="17">
        <v>195.98199600000001</v>
      </c>
      <c r="W160" s="3">
        <v>42.3</v>
      </c>
      <c r="X160" s="3">
        <v>2604.04</v>
      </c>
      <c r="Y160" s="17">
        <v>7.85</v>
      </c>
      <c r="Z160" s="4">
        <v>0</v>
      </c>
      <c r="AA160" s="17">
        <v>6.73</v>
      </c>
      <c r="AB160" s="17">
        <v>10.67</v>
      </c>
      <c r="AC160" s="17">
        <v>14</v>
      </c>
      <c r="AD160" s="5">
        <f t="shared" si="32"/>
        <v>628177.80000000005</v>
      </c>
      <c r="AE160" s="17">
        <f t="shared" si="33"/>
        <v>103345.38</v>
      </c>
      <c r="AF160" s="17">
        <f t="shared" si="34"/>
        <v>133538.44199999998</v>
      </c>
      <c r="AG160" s="17">
        <f t="shared" si="35"/>
        <v>181968.924</v>
      </c>
      <c r="AH160" s="17">
        <f t="shared" si="36"/>
        <v>140225.49600000001</v>
      </c>
      <c r="AI160" s="17">
        <f t="shared" si="37"/>
        <v>63830.97</v>
      </c>
      <c r="AJ160" s="17">
        <f t="shared" si="38"/>
        <v>0</v>
      </c>
      <c r="AK160" s="17">
        <f t="shared" si="39"/>
        <v>0</v>
      </c>
      <c r="AL160" s="17">
        <f t="shared" si="40"/>
        <v>5268.5880000000006</v>
      </c>
    </row>
    <row r="161" spans="1:38" ht="12" customHeight="1" x14ac:dyDescent="0.25">
      <c r="A161" s="18">
        <f t="shared" si="41"/>
        <v>157</v>
      </c>
      <c r="B161" s="6" t="s">
        <v>129</v>
      </c>
      <c r="C161" s="10">
        <f t="shared" si="42"/>
        <v>3351.3</v>
      </c>
      <c r="D161" s="7">
        <v>3351.3</v>
      </c>
      <c r="E161" s="7">
        <v>0</v>
      </c>
      <c r="F161" s="7">
        <v>279.2</v>
      </c>
      <c r="G161" s="18" t="s">
        <v>214</v>
      </c>
      <c r="H161" s="16">
        <v>7</v>
      </c>
      <c r="I161" s="16" t="s">
        <v>276</v>
      </c>
      <c r="J161" s="5">
        <v>31</v>
      </c>
      <c r="K161" s="17">
        <v>5.0999999999999996</v>
      </c>
      <c r="L161" s="17">
        <v>6.59</v>
      </c>
      <c r="M161" s="17">
        <v>8.98</v>
      </c>
      <c r="N161" s="17">
        <v>6.92</v>
      </c>
      <c r="O161" s="17">
        <v>3.15</v>
      </c>
      <c r="P161" s="17">
        <v>0</v>
      </c>
      <c r="Q161" s="17">
        <v>0</v>
      </c>
      <c r="R161" s="17">
        <v>0.26</v>
      </c>
      <c r="S161" s="3">
        <v>40</v>
      </c>
      <c r="T161" s="3">
        <v>40</v>
      </c>
      <c r="U161" s="3">
        <v>2604.04</v>
      </c>
      <c r="V161" s="17">
        <v>195.98199600000001</v>
      </c>
      <c r="W161" s="3">
        <v>42.3</v>
      </c>
      <c r="X161" s="3">
        <v>2604.04</v>
      </c>
      <c r="Y161" s="17">
        <v>7.85</v>
      </c>
      <c r="Z161" s="4">
        <v>0</v>
      </c>
      <c r="AA161" s="17">
        <v>6.73</v>
      </c>
      <c r="AB161" s="17">
        <v>10.67</v>
      </c>
      <c r="AC161" s="17">
        <v>14</v>
      </c>
      <c r="AD161" s="5">
        <f t="shared" si="32"/>
        <v>623341.80000000005</v>
      </c>
      <c r="AE161" s="17">
        <f t="shared" si="33"/>
        <v>102549.78</v>
      </c>
      <c r="AF161" s="17">
        <f t="shared" si="34"/>
        <v>132510.402</v>
      </c>
      <c r="AG161" s="17">
        <f t="shared" si="35"/>
        <v>180568.04400000002</v>
      </c>
      <c r="AH161" s="17">
        <f t="shared" si="36"/>
        <v>139145.97600000002</v>
      </c>
      <c r="AI161" s="17">
        <f t="shared" si="37"/>
        <v>63339.570000000007</v>
      </c>
      <c r="AJ161" s="17">
        <f t="shared" si="38"/>
        <v>0</v>
      </c>
      <c r="AK161" s="17">
        <f t="shared" si="39"/>
        <v>0</v>
      </c>
      <c r="AL161" s="17">
        <f t="shared" si="40"/>
        <v>5228.0280000000002</v>
      </c>
    </row>
    <row r="162" spans="1:38" ht="12" customHeight="1" x14ac:dyDescent="0.25">
      <c r="A162" s="18">
        <f t="shared" si="41"/>
        <v>158</v>
      </c>
      <c r="B162" s="6" t="s">
        <v>130</v>
      </c>
      <c r="C162" s="10">
        <f t="shared" si="42"/>
        <v>3357.8</v>
      </c>
      <c r="D162" s="7">
        <v>3357.8</v>
      </c>
      <c r="E162" s="7">
        <v>0</v>
      </c>
      <c r="F162" s="7">
        <v>279.2</v>
      </c>
      <c r="G162" s="18" t="s">
        <v>214</v>
      </c>
      <c r="H162" s="16">
        <v>7</v>
      </c>
      <c r="I162" s="16" t="s">
        <v>276</v>
      </c>
      <c r="J162" s="5">
        <v>31</v>
      </c>
      <c r="K162" s="17">
        <v>5.0999999999999996</v>
      </c>
      <c r="L162" s="17">
        <v>6.59</v>
      </c>
      <c r="M162" s="17">
        <v>8.98</v>
      </c>
      <c r="N162" s="17">
        <v>6.92</v>
      </c>
      <c r="O162" s="17">
        <v>3.15</v>
      </c>
      <c r="P162" s="17">
        <v>0</v>
      </c>
      <c r="Q162" s="17">
        <v>0</v>
      </c>
      <c r="R162" s="17">
        <v>0.26</v>
      </c>
      <c r="S162" s="3">
        <v>40</v>
      </c>
      <c r="T162" s="3">
        <v>40</v>
      </c>
      <c r="U162" s="3">
        <v>2604.04</v>
      </c>
      <c r="V162" s="17">
        <v>195.98199600000001</v>
      </c>
      <c r="W162" s="3">
        <v>42.3</v>
      </c>
      <c r="X162" s="3">
        <v>2604.04</v>
      </c>
      <c r="Y162" s="17">
        <v>7.85</v>
      </c>
      <c r="Z162" s="4">
        <v>0</v>
      </c>
      <c r="AA162" s="17">
        <v>6.73</v>
      </c>
      <c r="AB162" s="17">
        <v>10.67</v>
      </c>
      <c r="AC162" s="17">
        <v>14</v>
      </c>
      <c r="AD162" s="5">
        <f t="shared" si="32"/>
        <v>624550.80000000005</v>
      </c>
      <c r="AE162" s="17">
        <f t="shared" si="33"/>
        <v>102748.68</v>
      </c>
      <c r="AF162" s="17">
        <f t="shared" si="34"/>
        <v>132767.41200000001</v>
      </c>
      <c r="AG162" s="17">
        <f t="shared" si="35"/>
        <v>180918.26400000002</v>
      </c>
      <c r="AH162" s="17">
        <f t="shared" si="36"/>
        <v>139415.85600000003</v>
      </c>
      <c r="AI162" s="17">
        <f t="shared" si="37"/>
        <v>63462.42</v>
      </c>
      <c r="AJ162" s="17">
        <f t="shared" si="38"/>
        <v>0</v>
      </c>
      <c r="AK162" s="17">
        <f t="shared" si="39"/>
        <v>0</v>
      </c>
      <c r="AL162" s="17">
        <f t="shared" si="40"/>
        <v>5238.1680000000006</v>
      </c>
    </row>
    <row r="163" spans="1:38" ht="12" customHeight="1" x14ac:dyDescent="0.25">
      <c r="A163" s="18">
        <f t="shared" si="41"/>
        <v>159</v>
      </c>
      <c r="B163" s="6" t="s">
        <v>131</v>
      </c>
      <c r="C163" s="10">
        <f t="shared" si="42"/>
        <v>4948.74</v>
      </c>
      <c r="D163" s="7">
        <v>4641.3</v>
      </c>
      <c r="E163" s="7">
        <v>307.44</v>
      </c>
      <c r="F163" s="7">
        <v>379.6</v>
      </c>
      <c r="G163" s="18" t="s">
        <v>214</v>
      </c>
      <c r="H163" s="16">
        <v>1</v>
      </c>
      <c r="I163" s="16" t="s">
        <v>276</v>
      </c>
      <c r="J163" s="5">
        <v>44.8</v>
      </c>
      <c r="K163" s="17">
        <v>5.0999999999999996</v>
      </c>
      <c r="L163" s="17">
        <v>8.6300000000000008</v>
      </c>
      <c r="M163" s="17">
        <v>13.43</v>
      </c>
      <c r="N163" s="17">
        <v>6.91</v>
      </c>
      <c r="O163" s="17">
        <v>3.15</v>
      </c>
      <c r="P163" s="17">
        <v>1.81</v>
      </c>
      <c r="Q163" s="17">
        <v>5.77</v>
      </c>
      <c r="R163" s="17">
        <v>0</v>
      </c>
      <c r="S163" s="3">
        <v>40</v>
      </c>
      <c r="T163" s="3">
        <v>40</v>
      </c>
      <c r="U163" s="3">
        <v>2604.04</v>
      </c>
      <c r="V163" s="17">
        <v>195.98199600000001</v>
      </c>
      <c r="W163" s="3">
        <v>42.3</v>
      </c>
      <c r="X163" s="3">
        <v>2604.04</v>
      </c>
      <c r="Y163" s="17">
        <v>0</v>
      </c>
      <c r="Z163" s="4">
        <v>0</v>
      </c>
      <c r="AA163" s="17">
        <v>5.05</v>
      </c>
      <c r="AB163" s="17">
        <v>10.67</v>
      </c>
      <c r="AC163" s="17">
        <v>14</v>
      </c>
      <c r="AD163" s="5">
        <f t="shared" si="32"/>
        <v>1330221.3119999999</v>
      </c>
      <c r="AE163" s="17">
        <f t="shared" si="33"/>
        <v>151431.44399999999</v>
      </c>
      <c r="AF163" s="17">
        <f t="shared" si="34"/>
        <v>256245.75719999999</v>
      </c>
      <c r="AG163" s="17">
        <f t="shared" si="35"/>
        <v>398769.46919999993</v>
      </c>
      <c r="AH163" s="17">
        <f t="shared" si="36"/>
        <v>205174.76040000003</v>
      </c>
      <c r="AI163" s="17">
        <f t="shared" si="37"/>
        <v>93531.185999999987</v>
      </c>
      <c r="AJ163" s="17">
        <f t="shared" si="38"/>
        <v>53743.316399999996</v>
      </c>
      <c r="AK163" s="17">
        <f t="shared" si="39"/>
        <v>171325.37879999998</v>
      </c>
      <c r="AL163" s="17">
        <f t="shared" si="40"/>
        <v>0</v>
      </c>
    </row>
    <row r="164" spans="1:38" ht="12" customHeight="1" x14ac:dyDescent="0.25">
      <c r="A164" s="18">
        <f t="shared" si="41"/>
        <v>160</v>
      </c>
      <c r="B164" s="6" t="s">
        <v>132</v>
      </c>
      <c r="C164" s="10">
        <f t="shared" si="42"/>
        <v>2466.6</v>
      </c>
      <c r="D164" s="7">
        <v>2466.6</v>
      </c>
      <c r="E164" s="7">
        <v>0</v>
      </c>
      <c r="F164" s="7">
        <v>283.8</v>
      </c>
      <c r="G164" s="18" t="s">
        <v>214</v>
      </c>
      <c r="H164" s="16">
        <v>7</v>
      </c>
      <c r="I164" s="16" t="s">
        <v>276</v>
      </c>
      <c r="J164" s="5">
        <v>31</v>
      </c>
      <c r="K164" s="17">
        <v>5.0999999999999996</v>
      </c>
      <c r="L164" s="17">
        <v>6.59</v>
      </c>
      <c r="M164" s="17">
        <v>8.98</v>
      </c>
      <c r="N164" s="17">
        <v>6.92</v>
      </c>
      <c r="O164" s="17">
        <v>3.15</v>
      </c>
      <c r="P164" s="17">
        <v>0</v>
      </c>
      <c r="Q164" s="17">
        <v>0</v>
      </c>
      <c r="R164" s="17">
        <v>0.26</v>
      </c>
      <c r="S164" s="3">
        <v>40</v>
      </c>
      <c r="T164" s="3">
        <v>40</v>
      </c>
      <c r="U164" s="3">
        <v>2604.04</v>
      </c>
      <c r="V164" s="17">
        <v>195.98199600000001</v>
      </c>
      <c r="W164" s="3">
        <v>42.3</v>
      </c>
      <c r="X164" s="3">
        <v>2604.04</v>
      </c>
      <c r="Y164" s="17">
        <v>7.85</v>
      </c>
      <c r="Z164" s="4">
        <v>0</v>
      </c>
      <c r="AA164" s="17">
        <v>6.73</v>
      </c>
      <c r="AB164" s="17">
        <v>10.67</v>
      </c>
      <c r="AC164" s="17">
        <v>14</v>
      </c>
      <c r="AD164" s="5">
        <f t="shared" si="32"/>
        <v>458787.6</v>
      </c>
      <c r="AE164" s="17">
        <f t="shared" si="33"/>
        <v>75477.959999999992</v>
      </c>
      <c r="AF164" s="17">
        <f t="shared" si="34"/>
        <v>97529.363999999987</v>
      </c>
      <c r="AG164" s="17">
        <f t="shared" si="35"/>
        <v>132900.408</v>
      </c>
      <c r="AH164" s="17">
        <f t="shared" si="36"/>
        <v>102413.23199999999</v>
      </c>
      <c r="AI164" s="17">
        <f t="shared" si="37"/>
        <v>46618.739999999991</v>
      </c>
      <c r="AJ164" s="17">
        <f t="shared" si="38"/>
        <v>0</v>
      </c>
      <c r="AK164" s="17">
        <f t="shared" si="39"/>
        <v>0</v>
      </c>
      <c r="AL164" s="17">
        <f t="shared" si="40"/>
        <v>3847.8960000000002</v>
      </c>
    </row>
    <row r="165" spans="1:38" ht="12" customHeight="1" x14ac:dyDescent="0.25">
      <c r="A165" s="18">
        <f t="shared" si="41"/>
        <v>161</v>
      </c>
      <c r="B165" s="6" t="s">
        <v>133</v>
      </c>
      <c r="C165" s="10">
        <f t="shared" si="42"/>
        <v>2921.9300000000003</v>
      </c>
      <c r="D165" s="7">
        <v>1982.23</v>
      </c>
      <c r="E165" s="7">
        <v>939.7</v>
      </c>
      <c r="F165" s="7">
        <v>273.8</v>
      </c>
      <c r="G165" s="18" t="s">
        <v>214</v>
      </c>
      <c r="H165" s="16">
        <v>7</v>
      </c>
      <c r="I165" s="16" t="s">
        <v>276</v>
      </c>
      <c r="J165" s="5">
        <v>31</v>
      </c>
      <c r="K165" s="17">
        <v>5.0999999999999996</v>
      </c>
      <c r="L165" s="17">
        <v>6.59</v>
      </c>
      <c r="M165" s="17">
        <v>8.98</v>
      </c>
      <c r="N165" s="17">
        <v>6.92</v>
      </c>
      <c r="O165" s="17">
        <v>3.15</v>
      </c>
      <c r="P165" s="17">
        <v>0</v>
      </c>
      <c r="Q165" s="17">
        <v>0</v>
      </c>
      <c r="R165" s="17">
        <v>0.26</v>
      </c>
      <c r="S165" s="3">
        <v>40</v>
      </c>
      <c r="T165" s="3">
        <v>40</v>
      </c>
      <c r="U165" s="3">
        <v>2604.04</v>
      </c>
      <c r="V165" s="17">
        <v>195.98199600000001</v>
      </c>
      <c r="W165" s="3">
        <v>42.3</v>
      </c>
      <c r="X165" s="3">
        <v>2604.04</v>
      </c>
      <c r="Y165" s="17">
        <v>7.85</v>
      </c>
      <c r="Z165" s="4">
        <v>0</v>
      </c>
      <c r="AA165" s="17">
        <v>6.73</v>
      </c>
      <c r="AB165" s="17">
        <v>10.67</v>
      </c>
      <c r="AC165" s="17">
        <v>14</v>
      </c>
      <c r="AD165" s="5">
        <f t="shared" si="32"/>
        <v>543478.9800000001</v>
      </c>
      <c r="AE165" s="17">
        <f t="shared" si="33"/>
        <v>89411.058000000005</v>
      </c>
      <c r="AF165" s="17">
        <f t="shared" si="34"/>
        <v>115533.1122</v>
      </c>
      <c r="AG165" s="17">
        <f t="shared" si="35"/>
        <v>157433.58840000004</v>
      </c>
      <c r="AH165" s="17">
        <f t="shared" si="36"/>
        <v>121318.5336</v>
      </c>
      <c r="AI165" s="17">
        <f t="shared" si="37"/>
        <v>55224.476999999999</v>
      </c>
      <c r="AJ165" s="17">
        <f t="shared" si="38"/>
        <v>0</v>
      </c>
      <c r="AK165" s="17">
        <f t="shared" si="39"/>
        <v>0</v>
      </c>
      <c r="AL165" s="17">
        <f t="shared" si="40"/>
        <v>4558.2108000000007</v>
      </c>
    </row>
    <row r="166" spans="1:38" ht="12" customHeight="1" x14ac:dyDescent="0.25">
      <c r="A166" s="18">
        <f t="shared" si="41"/>
        <v>162</v>
      </c>
      <c r="B166" s="6" t="s">
        <v>134</v>
      </c>
      <c r="C166" s="10">
        <f t="shared" si="42"/>
        <v>3423.1</v>
      </c>
      <c r="D166" s="7">
        <v>2691.7</v>
      </c>
      <c r="E166" s="7">
        <v>731.4</v>
      </c>
      <c r="F166" s="7">
        <v>366.3</v>
      </c>
      <c r="G166" s="18" t="s">
        <v>214</v>
      </c>
      <c r="H166" s="16">
        <v>7</v>
      </c>
      <c r="I166" s="16" t="s">
        <v>276</v>
      </c>
      <c r="J166" s="5">
        <v>31</v>
      </c>
      <c r="K166" s="17">
        <v>5.0999999999999996</v>
      </c>
      <c r="L166" s="17">
        <v>6.59</v>
      </c>
      <c r="M166" s="17">
        <v>8.98</v>
      </c>
      <c r="N166" s="17">
        <v>6.92</v>
      </c>
      <c r="O166" s="17">
        <v>3.15</v>
      </c>
      <c r="P166" s="17">
        <v>0</v>
      </c>
      <c r="Q166" s="17">
        <v>0</v>
      </c>
      <c r="R166" s="17">
        <v>0.26</v>
      </c>
      <c r="S166" s="3">
        <v>40</v>
      </c>
      <c r="T166" s="3">
        <v>40</v>
      </c>
      <c r="U166" s="3">
        <v>2604.04</v>
      </c>
      <c r="V166" s="17">
        <v>195.98199600000001</v>
      </c>
      <c r="W166" s="3">
        <v>42.3</v>
      </c>
      <c r="X166" s="3">
        <v>2604.04</v>
      </c>
      <c r="Y166" s="17">
        <v>7.85</v>
      </c>
      <c r="Z166" s="4">
        <v>0</v>
      </c>
      <c r="AA166" s="17">
        <v>6.73</v>
      </c>
      <c r="AB166" s="17">
        <v>10.67</v>
      </c>
      <c r="AC166" s="17">
        <v>14</v>
      </c>
      <c r="AD166" s="5">
        <f t="shared" si="32"/>
        <v>636696.6</v>
      </c>
      <c r="AE166" s="17">
        <f t="shared" si="33"/>
        <v>104746.85999999999</v>
      </c>
      <c r="AF166" s="17">
        <f t="shared" si="34"/>
        <v>135349.37400000001</v>
      </c>
      <c r="AG166" s="17">
        <f t="shared" si="35"/>
        <v>184436.62800000003</v>
      </c>
      <c r="AH166" s="17">
        <f t="shared" si="36"/>
        <v>142127.11199999999</v>
      </c>
      <c r="AI166" s="17">
        <f t="shared" si="37"/>
        <v>64696.59</v>
      </c>
      <c r="AJ166" s="17">
        <f t="shared" si="38"/>
        <v>0</v>
      </c>
      <c r="AK166" s="17">
        <f t="shared" si="39"/>
        <v>0</v>
      </c>
      <c r="AL166" s="17">
        <f t="shared" si="40"/>
        <v>5340.0360000000001</v>
      </c>
    </row>
    <row r="167" spans="1:38" ht="12" customHeight="1" x14ac:dyDescent="0.25">
      <c r="A167" s="18">
        <f t="shared" si="41"/>
        <v>163</v>
      </c>
      <c r="B167" s="6" t="s">
        <v>135</v>
      </c>
      <c r="C167" s="10">
        <f t="shared" si="42"/>
        <v>4904.5600000000004</v>
      </c>
      <c r="D167" s="7">
        <v>4904.5600000000004</v>
      </c>
      <c r="E167" s="7">
        <v>0</v>
      </c>
      <c r="F167" s="7">
        <v>488.4</v>
      </c>
      <c r="G167" s="18" t="s">
        <v>214</v>
      </c>
      <c r="H167" s="16">
        <v>7</v>
      </c>
      <c r="I167" s="16" t="s">
        <v>276</v>
      </c>
      <c r="J167" s="5">
        <v>31</v>
      </c>
      <c r="K167" s="17">
        <v>5.0999999999999996</v>
      </c>
      <c r="L167" s="17">
        <v>6.59</v>
      </c>
      <c r="M167" s="17">
        <v>8.98</v>
      </c>
      <c r="N167" s="17">
        <v>6.92</v>
      </c>
      <c r="O167" s="17">
        <v>3.15</v>
      </c>
      <c r="P167" s="17">
        <v>0</v>
      </c>
      <c r="Q167" s="17">
        <v>0</v>
      </c>
      <c r="R167" s="17">
        <v>0.26</v>
      </c>
      <c r="S167" s="3">
        <v>40</v>
      </c>
      <c r="T167" s="3">
        <v>40</v>
      </c>
      <c r="U167" s="3">
        <v>2604.04</v>
      </c>
      <c r="V167" s="17">
        <v>195.98199600000001</v>
      </c>
      <c r="W167" s="3">
        <v>42.3</v>
      </c>
      <c r="X167" s="3">
        <v>2604.04</v>
      </c>
      <c r="Y167" s="17">
        <v>7.85</v>
      </c>
      <c r="Z167" s="4">
        <v>0</v>
      </c>
      <c r="AA167" s="17">
        <v>6.73</v>
      </c>
      <c r="AB167" s="17">
        <v>10.67</v>
      </c>
      <c r="AC167" s="17">
        <v>14</v>
      </c>
      <c r="AD167" s="5">
        <f t="shared" si="32"/>
        <v>912248.16000000015</v>
      </c>
      <c r="AE167" s="17">
        <f t="shared" si="33"/>
        <v>150079.53600000002</v>
      </c>
      <c r="AF167" s="17">
        <f t="shared" si="34"/>
        <v>193926.30240000002</v>
      </c>
      <c r="AG167" s="17">
        <f t="shared" si="35"/>
        <v>264257.69280000002</v>
      </c>
      <c r="AH167" s="17">
        <f t="shared" si="36"/>
        <v>203637.33120000002</v>
      </c>
      <c r="AI167" s="17">
        <f t="shared" si="37"/>
        <v>92696.184000000008</v>
      </c>
      <c r="AJ167" s="17">
        <f t="shared" si="38"/>
        <v>0</v>
      </c>
      <c r="AK167" s="17">
        <f t="shared" si="39"/>
        <v>0</v>
      </c>
      <c r="AL167" s="17">
        <f t="shared" si="40"/>
        <v>7651.1136000000015</v>
      </c>
    </row>
    <row r="168" spans="1:38" ht="12" customHeight="1" x14ac:dyDescent="0.25">
      <c r="A168" s="18">
        <f t="shared" si="41"/>
        <v>164</v>
      </c>
      <c r="B168" s="6" t="s">
        <v>136</v>
      </c>
      <c r="C168" s="10">
        <f t="shared" si="42"/>
        <v>4886.43</v>
      </c>
      <c r="D168" s="7">
        <v>4886.43</v>
      </c>
      <c r="E168" s="7">
        <v>0</v>
      </c>
      <c r="F168" s="7">
        <v>451.5</v>
      </c>
      <c r="G168" s="18" t="s">
        <v>214</v>
      </c>
      <c r="H168" s="16">
        <v>7</v>
      </c>
      <c r="I168" s="16" t="s">
        <v>276</v>
      </c>
      <c r="J168" s="5">
        <v>31</v>
      </c>
      <c r="K168" s="17">
        <v>5.0999999999999996</v>
      </c>
      <c r="L168" s="17">
        <v>6.59</v>
      </c>
      <c r="M168" s="17">
        <v>8.98</v>
      </c>
      <c r="N168" s="17">
        <v>6.92</v>
      </c>
      <c r="O168" s="17">
        <v>3.15</v>
      </c>
      <c r="P168" s="17">
        <v>0</v>
      </c>
      <c r="Q168" s="17">
        <v>0</v>
      </c>
      <c r="R168" s="17">
        <v>0.26</v>
      </c>
      <c r="S168" s="3">
        <v>40</v>
      </c>
      <c r="T168" s="3">
        <v>40</v>
      </c>
      <c r="U168" s="3">
        <v>2604.04</v>
      </c>
      <c r="V168" s="17">
        <v>195.98199600000001</v>
      </c>
      <c r="W168" s="3">
        <v>42.3</v>
      </c>
      <c r="X168" s="3">
        <v>2604.04</v>
      </c>
      <c r="Y168" s="17">
        <v>7.85</v>
      </c>
      <c r="Z168" s="4">
        <v>0</v>
      </c>
      <c r="AA168" s="17">
        <v>6.73</v>
      </c>
      <c r="AB168" s="17">
        <v>10.67</v>
      </c>
      <c r="AC168" s="17">
        <v>14</v>
      </c>
      <c r="AD168" s="5">
        <f t="shared" si="32"/>
        <v>908875.9800000001</v>
      </c>
      <c r="AE168" s="17">
        <f t="shared" si="33"/>
        <v>149524.758</v>
      </c>
      <c r="AF168" s="17">
        <f t="shared" si="34"/>
        <v>193209.44219999999</v>
      </c>
      <c r="AG168" s="17">
        <f t="shared" si="35"/>
        <v>263280.84840000002</v>
      </c>
      <c r="AH168" s="17">
        <f t="shared" si="36"/>
        <v>202884.5736</v>
      </c>
      <c r="AI168" s="17">
        <f t="shared" si="37"/>
        <v>92353.527000000002</v>
      </c>
      <c r="AJ168" s="17">
        <f t="shared" si="38"/>
        <v>0</v>
      </c>
      <c r="AK168" s="17">
        <f t="shared" si="39"/>
        <v>0</v>
      </c>
      <c r="AL168" s="17">
        <f t="shared" si="40"/>
        <v>7622.8307999999997</v>
      </c>
    </row>
    <row r="169" spans="1:38" ht="12" customHeight="1" x14ac:dyDescent="0.25">
      <c r="A169" s="18">
        <f t="shared" si="41"/>
        <v>165</v>
      </c>
      <c r="B169" s="6" t="s">
        <v>137</v>
      </c>
      <c r="C169" s="10">
        <f t="shared" si="42"/>
        <v>586.91</v>
      </c>
      <c r="D169" s="7">
        <v>586.91</v>
      </c>
      <c r="E169" s="7">
        <v>0</v>
      </c>
      <c r="F169" s="7">
        <v>71.2</v>
      </c>
      <c r="G169" s="18" t="s">
        <v>214</v>
      </c>
      <c r="H169" s="16">
        <v>9</v>
      </c>
      <c r="I169" s="16" t="s">
        <v>276</v>
      </c>
      <c r="J169" s="5">
        <v>25.05</v>
      </c>
      <c r="K169" s="17">
        <v>3.9</v>
      </c>
      <c r="L169" s="17">
        <v>5.09</v>
      </c>
      <c r="M169" s="17">
        <v>8.4499999999999993</v>
      </c>
      <c r="N169" s="17">
        <v>4.93</v>
      </c>
      <c r="O169" s="17">
        <v>2.42</v>
      </c>
      <c r="P169" s="17">
        <v>0</v>
      </c>
      <c r="Q169" s="17">
        <v>0</v>
      </c>
      <c r="R169" s="17">
        <v>0.26</v>
      </c>
      <c r="S169" s="3">
        <v>40</v>
      </c>
      <c r="T169" s="3">
        <v>0</v>
      </c>
      <c r="U169" s="3">
        <v>0</v>
      </c>
      <c r="V169" s="17">
        <v>0</v>
      </c>
      <c r="W169" s="3">
        <v>42.3</v>
      </c>
      <c r="X169" s="3">
        <v>2604.04</v>
      </c>
      <c r="Y169" s="17">
        <v>7.85</v>
      </c>
      <c r="Z169" s="4">
        <v>0</v>
      </c>
      <c r="AA169" s="17">
        <v>6.73</v>
      </c>
      <c r="AB169" s="17">
        <v>10.67</v>
      </c>
      <c r="AC169" s="17">
        <v>14</v>
      </c>
      <c r="AD169" s="5">
        <f t="shared" si="32"/>
        <v>88212.573000000004</v>
      </c>
      <c r="AE169" s="17">
        <f t="shared" si="33"/>
        <v>13733.693999999998</v>
      </c>
      <c r="AF169" s="17">
        <f t="shared" si="34"/>
        <v>17924.231399999997</v>
      </c>
      <c r="AG169" s="17">
        <f t="shared" si="35"/>
        <v>29756.336999999996</v>
      </c>
      <c r="AH169" s="17">
        <f t="shared" si="36"/>
        <v>17360.797799999997</v>
      </c>
      <c r="AI169" s="17">
        <f t="shared" si="37"/>
        <v>8521.9331999999995</v>
      </c>
      <c r="AJ169" s="17">
        <f t="shared" si="38"/>
        <v>0</v>
      </c>
      <c r="AK169" s="17">
        <f t="shared" si="39"/>
        <v>0</v>
      </c>
      <c r="AL169" s="17">
        <f t="shared" si="40"/>
        <v>915.57960000000003</v>
      </c>
    </row>
    <row r="170" spans="1:38" ht="12" customHeight="1" x14ac:dyDescent="0.25">
      <c r="A170" s="18">
        <f t="shared" si="41"/>
        <v>166</v>
      </c>
      <c r="B170" s="6" t="s">
        <v>138</v>
      </c>
      <c r="C170" s="10">
        <f t="shared" si="42"/>
        <v>3857.82</v>
      </c>
      <c r="D170" s="7">
        <v>3857.82</v>
      </c>
      <c r="E170" s="7">
        <v>0</v>
      </c>
      <c r="F170" s="7">
        <v>681.2</v>
      </c>
      <c r="G170" s="18" t="s">
        <v>214</v>
      </c>
      <c r="H170" s="16">
        <v>1</v>
      </c>
      <c r="I170" s="16" t="s">
        <v>276</v>
      </c>
      <c r="J170" s="5">
        <v>44.8</v>
      </c>
      <c r="K170" s="17">
        <v>5.0999999999999996</v>
      </c>
      <c r="L170" s="17">
        <v>8.6300000000000008</v>
      </c>
      <c r="M170" s="17">
        <v>13.43</v>
      </c>
      <c r="N170" s="17">
        <v>6.91</v>
      </c>
      <c r="O170" s="17">
        <v>3.15</v>
      </c>
      <c r="P170" s="17">
        <v>1.81</v>
      </c>
      <c r="Q170" s="17">
        <v>5.77</v>
      </c>
      <c r="R170" s="17">
        <v>0</v>
      </c>
      <c r="S170" s="3">
        <v>40</v>
      </c>
      <c r="T170" s="3">
        <v>40</v>
      </c>
      <c r="U170" s="3">
        <v>2604.04</v>
      </c>
      <c r="V170" s="17">
        <v>195.98199600000001</v>
      </c>
      <c r="W170" s="3">
        <v>42.3</v>
      </c>
      <c r="X170" s="3">
        <v>2604.04</v>
      </c>
      <c r="Y170" s="17">
        <v>0</v>
      </c>
      <c r="Z170" s="4">
        <v>0</v>
      </c>
      <c r="AA170" s="17">
        <v>5.05</v>
      </c>
      <c r="AB170" s="17">
        <v>10.67</v>
      </c>
      <c r="AC170" s="17">
        <v>14</v>
      </c>
      <c r="AD170" s="5">
        <f t="shared" si="32"/>
        <v>1036982.0160000001</v>
      </c>
      <c r="AE170" s="17">
        <f t="shared" si="33"/>
        <v>118049.29199999999</v>
      </c>
      <c r="AF170" s="17">
        <f t="shared" si="34"/>
        <v>199757.91960000002</v>
      </c>
      <c r="AG170" s="17">
        <f t="shared" si="35"/>
        <v>310863.13560000004</v>
      </c>
      <c r="AH170" s="17">
        <f t="shared" si="36"/>
        <v>159945.21720000001</v>
      </c>
      <c r="AI170" s="17">
        <f t="shared" si="37"/>
        <v>72912.797999999995</v>
      </c>
      <c r="AJ170" s="17">
        <f t="shared" si="38"/>
        <v>41895.925200000005</v>
      </c>
      <c r="AK170" s="17">
        <f t="shared" si="39"/>
        <v>133557.72839999999</v>
      </c>
      <c r="AL170" s="17">
        <f t="shared" si="40"/>
        <v>0</v>
      </c>
    </row>
    <row r="171" spans="1:38" ht="12" customHeight="1" x14ac:dyDescent="0.25">
      <c r="A171" s="18">
        <f t="shared" si="41"/>
        <v>167</v>
      </c>
      <c r="B171" s="6" t="s">
        <v>139</v>
      </c>
      <c r="C171" s="10">
        <f t="shared" si="42"/>
        <v>3817.5</v>
      </c>
      <c r="D171" s="7">
        <v>3817.5</v>
      </c>
      <c r="E171" s="7">
        <v>0</v>
      </c>
      <c r="F171" s="7">
        <v>710.3</v>
      </c>
      <c r="G171" s="18" t="s">
        <v>214</v>
      </c>
      <c r="H171" s="16">
        <v>3</v>
      </c>
      <c r="I171" s="16" t="s">
        <v>276</v>
      </c>
      <c r="J171" s="5">
        <v>45.06</v>
      </c>
      <c r="K171" s="17">
        <v>5.0999999999999996</v>
      </c>
      <c r="L171" s="17">
        <v>8.6300000000000008</v>
      </c>
      <c r="M171" s="17">
        <v>13.43</v>
      </c>
      <c r="N171" s="17">
        <v>6.91</v>
      </c>
      <c r="O171" s="17">
        <v>3.15</v>
      </c>
      <c r="P171" s="17">
        <v>1.81</v>
      </c>
      <c r="Q171" s="17">
        <v>5.77</v>
      </c>
      <c r="R171" s="17">
        <v>0.26</v>
      </c>
      <c r="S171" s="3">
        <v>40</v>
      </c>
      <c r="T171" s="3">
        <v>40</v>
      </c>
      <c r="U171" s="3">
        <v>2604.04</v>
      </c>
      <c r="V171" s="17">
        <v>195.98199600000001</v>
      </c>
      <c r="W171" s="3">
        <v>42.3</v>
      </c>
      <c r="X171" s="3">
        <v>2604.04</v>
      </c>
      <c r="Y171" s="17">
        <v>7.85</v>
      </c>
      <c r="Z171" s="4">
        <v>0</v>
      </c>
      <c r="AA171" s="17">
        <v>6.73</v>
      </c>
      <c r="AB171" s="17">
        <v>10.67</v>
      </c>
      <c r="AC171" s="17">
        <v>14</v>
      </c>
      <c r="AD171" s="5">
        <f t="shared" si="32"/>
        <v>1032099.3</v>
      </c>
      <c r="AE171" s="17">
        <f t="shared" si="33"/>
        <v>116815.5</v>
      </c>
      <c r="AF171" s="17">
        <f t="shared" si="34"/>
        <v>197670.15000000002</v>
      </c>
      <c r="AG171" s="17">
        <f t="shared" si="35"/>
        <v>307614.15000000002</v>
      </c>
      <c r="AH171" s="17">
        <f t="shared" si="36"/>
        <v>158273.54999999999</v>
      </c>
      <c r="AI171" s="17">
        <f t="shared" si="37"/>
        <v>72150.75</v>
      </c>
      <c r="AJ171" s="17">
        <f t="shared" si="38"/>
        <v>41458.050000000003</v>
      </c>
      <c r="AK171" s="17">
        <f t="shared" si="39"/>
        <v>132161.84999999998</v>
      </c>
      <c r="AL171" s="17">
        <f t="shared" si="40"/>
        <v>5955.3</v>
      </c>
    </row>
    <row r="172" spans="1:38" ht="12" customHeight="1" x14ac:dyDescent="0.25">
      <c r="A172" s="18">
        <f t="shared" si="41"/>
        <v>168</v>
      </c>
      <c r="B172" s="6" t="s">
        <v>140</v>
      </c>
      <c r="C172" s="10">
        <f t="shared" si="42"/>
        <v>3706.6</v>
      </c>
      <c r="D172" s="7">
        <v>3673.7</v>
      </c>
      <c r="E172" s="7">
        <v>32.9</v>
      </c>
      <c r="F172" s="7">
        <v>670.6</v>
      </c>
      <c r="G172" s="18" t="s">
        <v>214</v>
      </c>
      <c r="H172" s="16">
        <v>3</v>
      </c>
      <c r="I172" s="16" t="s">
        <v>276</v>
      </c>
      <c r="J172" s="5">
        <v>45.06</v>
      </c>
      <c r="K172" s="17">
        <v>5.0999999999999996</v>
      </c>
      <c r="L172" s="17">
        <v>8.6300000000000008</v>
      </c>
      <c r="M172" s="17">
        <v>13.43</v>
      </c>
      <c r="N172" s="17">
        <v>6.91</v>
      </c>
      <c r="O172" s="17">
        <v>3.15</v>
      </c>
      <c r="P172" s="17">
        <v>1.81</v>
      </c>
      <c r="Q172" s="17">
        <v>5.77</v>
      </c>
      <c r="R172" s="17">
        <v>0.26</v>
      </c>
      <c r="S172" s="3">
        <v>40</v>
      </c>
      <c r="T172" s="3">
        <v>40</v>
      </c>
      <c r="U172" s="3">
        <v>2604.04</v>
      </c>
      <c r="V172" s="17">
        <v>195.98199600000001</v>
      </c>
      <c r="W172" s="3">
        <v>42.3</v>
      </c>
      <c r="X172" s="3">
        <v>2604.04</v>
      </c>
      <c r="Y172" s="17">
        <v>7.85</v>
      </c>
      <c r="Z172" s="4">
        <v>0</v>
      </c>
      <c r="AA172" s="17">
        <v>6.73</v>
      </c>
      <c r="AB172" s="17">
        <v>10.67</v>
      </c>
      <c r="AC172" s="17">
        <v>14</v>
      </c>
      <c r="AD172" s="5">
        <f t="shared" si="32"/>
        <v>1002116.376</v>
      </c>
      <c r="AE172" s="17">
        <f t="shared" si="33"/>
        <v>113421.95999999999</v>
      </c>
      <c r="AF172" s="17">
        <f t="shared" si="34"/>
        <v>191927.74800000002</v>
      </c>
      <c r="AG172" s="17">
        <f t="shared" si="35"/>
        <v>298677.82799999998</v>
      </c>
      <c r="AH172" s="17">
        <f t="shared" si="36"/>
        <v>153675.636</v>
      </c>
      <c r="AI172" s="17">
        <f t="shared" si="37"/>
        <v>70054.739999999991</v>
      </c>
      <c r="AJ172" s="17">
        <f t="shared" si="38"/>
        <v>40253.675999999999</v>
      </c>
      <c r="AK172" s="17">
        <f t="shared" si="39"/>
        <v>128322.492</v>
      </c>
      <c r="AL172" s="17">
        <f t="shared" si="40"/>
        <v>5782.2960000000003</v>
      </c>
    </row>
    <row r="173" spans="1:38" ht="12" customHeight="1" x14ac:dyDescent="0.25">
      <c r="A173" s="18">
        <f t="shared" si="41"/>
        <v>169</v>
      </c>
      <c r="B173" s="6" t="s">
        <v>141</v>
      </c>
      <c r="C173" s="10">
        <f t="shared" si="42"/>
        <v>9577.4000000000033</v>
      </c>
      <c r="D173" s="7">
        <v>9471.7000000000025</v>
      </c>
      <c r="E173" s="7">
        <v>105.7</v>
      </c>
      <c r="F173" s="7">
        <v>963.6</v>
      </c>
      <c r="G173" s="18" t="s">
        <v>214</v>
      </c>
      <c r="H173" s="16">
        <v>1</v>
      </c>
      <c r="I173" s="16" t="s">
        <v>276</v>
      </c>
      <c r="J173" s="5">
        <v>44.8</v>
      </c>
      <c r="K173" s="17">
        <v>5.0999999999999996</v>
      </c>
      <c r="L173" s="17">
        <v>8.6300000000000008</v>
      </c>
      <c r="M173" s="17">
        <v>13.43</v>
      </c>
      <c r="N173" s="17">
        <v>6.91</v>
      </c>
      <c r="O173" s="17">
        <v>3.15</v>
      </c>
      <c r="P173" s="17">
        <v>1.81</v>
      </c>
      <c r="Q173" s="17">
        <v>5.77</v>
      </c>
      <c r="R173" s="17">
        <v>0</v>
      </c>
      <c r="S173" s="3">
        <v>40</v>
      </c>
      <c r="T173" s="3">
        <v>40</v>
      </c>
      <c r="U173" s="3">
        <v>2604.04</v>
      </c>
      <c r="V173" s="17">
        <v>195.98199600000001</v>
      </c>
      <c r="W173" s="3">
        <v>42.3</v>
      </c>
      <c r="X173" s="3">
        <v>2604.04</v>
      </c>
      <c r="Y173" s="17">
        <v>0</v>
      </c>
      <c r="Z173" s="4">
        <v>0</v>
      </c>
      <c r="AA173" s="17">
        <v>5.05</v>
      </c>
      <c r="AB173" s="17">
        <v>10.67</v>
      </c>
      <c r="AC173" s="17">
        <v>14</v>
      </c>
      <c r="AD173" s="5">
        <f t="shared" si="32"/>
        <v>2574405.120000001</v>
      </c>
      <c r="AE173" s="17">
        <f t="shared" si="33"/>
        <v>293068.44000000006</v>
      </c>
      <c r="AF173" s="17">
        <f t="shared" si="34"/>
        <v>495917.77200000017</v>
      </c>
      <c r="AG173" s="17">
        <f t="shared" si="35"/>
        <v>771746.89200000023</v>
      </c>
      <c r="AH173" s="17">
        <f t="shared" si="36"/>
        <v>397079.00400000007</v>
      </c>
      <c r="AI173" s="17">
        <f t="shared" si="37"/>
        <v>181012.86000000004</v>
      </c>
      <c r="AJ173" s="17">
        <f t="shared" si="38"/>
        <v>104010.56400000004</v>
      </c>
      <c r="AK173" s="17">
        <f t="shared" si="39"/>
        <v>331569.58800000011</v>
      </c>
      <c r="AL173" s="17">
        <f t="shared" si="40"/>
        <v>0</v>
      </c>
    </row>
    <row r="174" spans="1:38" ht="12" customHeight="1" x14ac:dyDescent="0.25">
      <c r="A174" s="18">
        <f t="shared" si="41"/>
        <v>170</v>
      </c>
      <c r="B174" s="6" t="s">
        <v>142</v>
      </c>
      <c r="C174" s="10">
        <f t="shared" si="42"/>
        <v>3721.49</v>
      </c>
      <c r="D174" s="7">
        <v>3721.49</v>
      </c>
      <c r="E174" s="7">
        <v>0</v>
      </c>
      <c r="F174" s="7">
        <v>1226.4000000000001</v>
      </c>
      <c r="G174" s="18" t="s">
        <v>287</v>
      </c>
      <c r="H174" s="16">
        <v>6</v>
      </c>
      <c r="I174" s="16" t="s">
        <v>276</v>
      </c>
      <c r="J174" s="5">
        <v>30.74</v>
      </c>
      <c r="K174" s="17">
        <v>5.0999999999999996</v>
      </c>
      <c r="L174" s="17">
        <v>6.59</v>
      </c>
      <c r="M174" s="17">
        <v>8.98</v>
      </c>
      <c r="N174" s="17">
        <v>6.92</v>
      </c>
      <c r="O174" s="17">
        <v>3.15</v>
      </c>
      <c r="P174" s="17">
        <v>0</v>
      </c>
      <c r="Q174" s="17">
        <v>0</v>
      </c>
      <c r="R174" s="17">
        <v>0</v>
      </c>
      <c r="S174" s="3">
        <v>40</v>
      </c>
      <c r="T174" s="3">
        <v>40</v>
      </c>
      <c r="U174" s="3">
        <v>2604.04</v>
      </c>
      <c r="V174" s="17">
        <v>195.98199600000001</v>
      </c>
      <c r="W174" s="3">
        <v>42.3</v>
      </c>
      <c r="X174" s="3">
        <v>2604.04</v>
      </c>
      <c r="Y174" s="17">
        <v>0</v>
      </c>
      <c r="Z174" s="4">
        <v>0</v>
      </c>
      <c r="AA174" s="17">
        <v>5.05</v>
      </c>
      <c r="AB174" s="17">
        <v>10.67</v>
      </c>
      <c r="AC174" s="17">
        <v>14</v>
      </c>
      <c r="AD174" s="5">
        <f t="shared" si="32"/>
        <v>686391.6155999999</v>
      </c>
      <c r="AE174" s="17">
        <f t="shared" si="33"/>
        <v>113877.59399999998</v>
      </c>
      <c r="AF174" s="17">
        <f t="shared" si="34"/>
        <v>147147.71459999998</v>
      </c>
      <c r="AG174" s="17">
        <f t="shared" si="35"/>
        <v>200513.8812</v>
      </c>
      <c r="AH174" s="17">
        <f t="shared" si="36"/>
        <v>154516.26479999998</v>
      </c>
      <c r="AI174" s="17">
        <f t="shared" si="37"/>
        <v>70336.160999999993</v>
      </c>
      <c r="AJ174" s="17">
        <f t="shared" si="38"/>
        <v>0</v>
      </c>
      <c r="AK174" s="17">
        <f t="shared" si="39"/>
        <v>0</v>
      </c>
      <c r="AL174" s="17">
        <f t="shared" si="40"/>
        <v>0</v>
      </c>
    </row>
    <row r="175" spans="1:38" ht="12" customHeight="1" x14ac:dyDescent="0.25">
      <c r="A175" s="18">
        <f t="shared" si="41"/>
        <v>171</v>
      </c>
      <c r="B175" s="6" t="s">
        <v>143</v>
      </c>
      <c r="C175" s="10">
        <f t="shared" si="42"/>
        <v>3663.6699999999996</v>
      </c>
      <c r="D175" s="7">
        <v>3506.97</v>
      </c>
      <c r="E175" s="7">
        <v>156.69999999999999</v>
      </c>
      <c r="F175" s="7">
        <v>1142.2</v>
      </c>
      <c r="G175" s="18" t="s">
        <v>287</v>
      </c>
      <c r="H175" s="16">
        <v>6</v>
      </c>
      <c r="I175" s="16" t="s">
        <v>276</v>
      </c>
      <c r="J175" s="5">
        <v>30.74</v>
      </c>
      <c r="K175" s="17">
        <v>5.0999999999999996</v>
      </c>
      <c r="L175" s="17">
        <v>6.59</v>
      </c>
      <c r="M175" s="17">
        <v>8.98</v>
      </c>
      <c r="N175" s="17">
        <v>6.92</v>
      </c>
      <c r="O175" s="17">
        <v>3.15</v>
      </c>
      <c r="P175" s="17">
        <v>0</v>
      </c>
      <c r="Q175" s="17">
        <v>0</v>
      </c>
      <c r="R175" s="17">
        <v>0</v>
      </c>
      <c r="S175" s="3">
        <v>40</v>
      </c>
      <c r="T175" s="3">
        <v>40</v>
      </c>
      <c r="U175" s="3">
        <v>2604.04</v>
      </c>
      <c r="V175" s="17">
        <v>195.98199600000001</v>
      </c>
      <c r="W175" s="3">
        <v>42.3</v>
      </c>
      <c r="X175" s="3">
        <v>2604.04</v>
      </c>
      <c r="Y175" s="17">
        <v>0</v>
      </c>
      <c r="Z175" s="4">
        <v>0</v>
      </c>
      <c r="AA175" s="17">
        <v>5.05</v>
      </c>
      <c r="AB175" s="17">
        <v>10.67</v>
      </c>
      <c r="AC175" s="17">
        <v>14</v>
      </c>
      <c r="AD175" s="5">
        <f t="shared" ref="AD175:AD238" si="43">$C175*J175*6</f>
        <v>675727.2947999998</v>
      </c>
      <c r="AE175" s="17">
        <f t="shared" ref="AE175:AE238" si="44">$C175*K175*6</f>
        <v>112108.30199999998</v>
      </c>
      <c r="AF175" s="17">
        <f t="shared" ref="AF175:AF238" si="45">$C175*L175*6</f>
        <v>144861.51179999998</v>
      </c>
      <c r="AG175" s="17">
        <f t="shared" ref="AG175:AG238" si="46">$C175*M175*6</f>
        <v>197398.53960000002</v>
      </c>
      <c r="AH175" s="17">
        <f t="shared" ref="AH175:AH238" si="47">$C175*N175*6</f>
        <v>152115.5784</v>
      </c>
      <c r="AI175" s="17">
        <f t="shared" ref="AI175:AI238" si="48">$C175*O175*6</f>
        <v>69243.362999999983</v>
      </c>
      <c r="AJ175" s="17">
        <f t="shared" ref="AJ175:AJ238" si="49">$C175*P175*6</f>
        <v>0</v>
      </c>
      <c r="AK175" s="17">
        <f t="shared" ref="AK175:AK238" si="50">$C175*Q175*6</f>
        <v>0</v>
      </c>
      <c r="AL175" s="17">
        <f t="shared" ref="AL175:AL238" si="51">$C175*R175*6</f>
        <v>0</v>
      </c>
    </row>
    <row r="176" spans="1:38" ht="12" customHeight="1" x14ac:dyDescent="0.25">
      <c r="A176" s="18">
        <f t="shared" si="41"/>
        <v>172</v>
      </c>
      <c r="B176" s="6" t="s">
        <v>144</v>
      </c>
      <c r="C176" s="10">
        <f t="shared" si="42"/>
        <v>3870.2</v>
      </c>
      <c r="D176" s="7">
        <v>3870.2</v>
      </c>
      <c r="E176" s="7">
        <v>0</v>
      </c>
      <c r="F176" s="7">
        <v>760.2</v>
      </c>
      <c r="G176" s="18" t="s">
        <v>287</v>
      </c>
      <c r="H176" s="16">
        <v>3</v>
      </c>
      <c r="I176" s="16" t="s">
        <v>276</v>
      </c>
      <c r="J176" s="5">
        <v>45.06</v>
      </c>
      <c r="K176" s="17">
        <v>5.0999999999999996</v>
      </c>
      <c r="L176" s="17">
        <v>8.6300000000000008</v>
      </c>
      <c r="M176" s="17">
        <v>13.43</v>
      </c>
      <c r="N176" s="17">
        <v>6.91</v>
      </c>
      <c r="O176" s="17">
        <v>3.15</v>
      </c>
      <c r="P176" s="17">
        <v>1.81</v>
      </c>
      <c r="Q176" s="17">
        <v>5.77</v>
      </c>
      <c r="R176" s="17">
        <v>0.26</v>
      </c>
      <c r="S176" s="3">
        <v>40</v>
      </c>
      <c r="T176" s="3">
        <v>40</v>
      </c>
      <c r="U176" s="3">
        <v>2604.04</v>
      </c>
      <c r="V176" s="17">
        <v>195.98199600000001</v>
      </c>
      <c r="W176" s="3">
        <v>42.3</v>
      </c>
      <c r="X176" s="3">
        <v>2604.04</v>
      </c>
      <c r="Y176" s="17">
        <v>7.85</v>
      </c>
      <c r="Z176" s="4">
        <v>0</v>
      </c>
      <c r="AA176" s="17">
        <v>6.73</v>
      </c>
      <c r="AB176" s="17">
        <v>10.67</v>
      </c>
      <c r="AC176" s="17">
        <v>14</v>
      </c>
      <c r="AD176" s="5">
        <f t="shared" si="43"/>
        <v>1046347.272</v>
      </c>
      <c r="AE176" s="17">
        <f t="shared" si="44"/>
        <v>118428.11999999998</v>
      </c>
      <c r="AF176" s="17">
        <f t="shared" si="45"/>
        <v>200398.95600000001</v>
      </c>
      <c r="AG176" s="17">
        <f t="shared" si="46"/>
        <v>311860.71600000001</v>
      </c>
      <c r="AH176" s="17">
        <f t="shared" si="47"/>
        <v>160458.492</v>
      </c>
      <c r="AI176" s="17">
        <f t="shared" si="48"/>
        <v>73146.78</v>
      </c>
      <c r="AJ176" s="17">
        <f t="shared" si="49"/>
        <v>42030.372000000003</v>
      </c>
      <c r="AK176" s="17">
        <f t="shared" si="50"/>
        <v>133986.32399999996</v>
      </c>
      <c r="AL176" s="17">
        <f t="shared" si="51"/>
        <v>6037.5119999999997</v>
      </c>
    </row>
    <row r="177" spans="1:38" ht="12" customHeight="1" x14ac:dyDescent="0.25">
      <c r="A177" s="18">
        <f t="shared" si="41"/>
        <v>173</v>
      </c>
      <c r="B177" s="6" t="s">
        <v>145</v>
      </c>
      <c r="C177" s="10">
        <f t="shared" si="42"/>
        <v>3892.2</v>
      </c>
      <c r="D177" s="7">
        <v>3892.2</v>
      </c>
      <c r="E177" s="7">
        <v>0</v>
      </c>
      <c r="F177" s="7">
        <v>797.4</v>
      </c>
      <c r="G177" s="18" t="s">
        <v>287</v>
      </c>
      <c r="H177" s="16">
        <v>3</v>
      </c>
      <c r="I177" s="16" t="s">
        <v>276</v>
      </c>
      <c r="J177" s="5">
        <v>45.06</v>
      </c>
      <c r="K177" s="17">
        <v>5.0999999999999996</v>
      </c>
      <c r="L177" s="17">
        <v>8.6300000000000008</v>
      </c>
      <c r="M177" s="17">
        <v>13.43</v>
      </c>
      <c r="N177" s="17">
        <v>6.91</v>
      </c>
      <c r="O177" s="17">
        <v>3.15</v>
      </c>
      <c r="P177" s="17">
        <v>1.81</v>
      </c>
      <c r="Q177" s="17">
        <v>5.77</v>
      </c>
      <c r="R177" s="17">
        <v>0.26</v>
      </c>
      <c r="S177" s="3">
        <v>40</v>
      </c>
      <c r="T177" s="3">
        <v>40</v>
      </c>
      <c r="U177" s="3">
        <v>2604.04</v>
      </c>
      <c r="V177" s="17">
        <v>195.98199600000001</v>
      </c>
      <c r="W177" s="3">
        <v>42.3</v>
      </c>
      <c r="X177" s="3">
        <v>2604.04</v>
      </c>
      <c r="Y177" s="17">
        <v>7.85</v>
      </c>
      <c r="Z177" s="4">
        <v>0</v>
      </c>
      <c r="AA177" s="17">
        <v>6.73</v>
      </c>
      <c r="AB177" s="17">
        <v>10.67</v>
      </c>
      <c r="AC177" s="17">
        <v>14</v>
      </c>
      <c r="AD177" s="5">
        <f t="shared" si="43"/>
        <v>1052295.192</v>
      </c>
      <c r="AE177" s="17">
        <f t="shared" si="44"/>
        <v>119101.31999999998</v>
      </c>
      <c r="AF177" s="17">
        <f t="shared" si="45"/>
        <v>201538.11600000001</v>
      </c>
      <c r="AG177" s="17">
        <f t="shared" si="46"/>
        <v>313633.47600000002</v>
      </c>
      <c r="AH177" s="17">
        <f t="shared" si="47"/>
        <v>161370.61199999999</v>
      </c>
      <c r="AI177" s="17">
        <f t="shared" si="48"/>
        <v>73562.579999999987</v>
      </c>
      <c r="AJ177" s="17">
        <f t="shared" si="49"/>
        <v>42269.292000000001</v>
      </c>
      <c r="AK177" s="17">
        <f t="shared" si="50"/>
        <v>134747.96399999998</v>
      </c>
      <c r="AL177" s="17">
        <f t="shared" si="51"/>
        <v>6071.8320000000003</v>
      </c>
    </row>
    <row r="178" spans="1:38" ht="12" customHeight="1" x14ac:dyDescent="0.25">
      <c r="A178" s="18">
        <f t="shared" si="41"/>
        <v>174</v>
      </c>
      <c r="B178" s="6" t="s">
        <v>146</v>
      </c>
      <c r="C178" s="10">
        <f t="shared" si="42"/>
        <v>14729.300000000001</v>
      </c>
      <c r="D178" s="7">
        <v>13280.2</v>
      </c>
      <c r="E178" s="7">
        <v>1449.1</v>
      </c>
      <c r="F178" s="7">
        <v>2794.8</v>
      </c>
      <c r="G178" s="18" t="s">
        <v>213</v>
      </c>
      <c r="H178" s="16">
        <v>1</v>
      </c>
      <c r="I178" s="16" t="s">
        <v>276</v>
      </c>
      <c r="J178" s="5">
        <v>44.8</v>
      </c>
      <c r="K178" s="17">
        <v>5.0999999999999996</v>
      </c>
      <c r="L178" s="17">
        <v>8.6300000000000008</v>
      </c>
      <c r="M178" s="17">
        <v>13.43</v>
      </c>
      <c r="N178" s="17">
        <v>6.91</v>
      </c>
      <c r="O178" s="17">
        <v>3.15</v>
      </c>
      <c r="P178" s="17">
        <v>1.81</v>
      </c>
      <c r="Q178" s="17">
        <v>5.77</v>
      </c>
      <c r="R178" s="17">
        <v>0</v>
      </c>
      <c r="S178" s="3">
        <v>40</v>
      </c>
      <c r="T178" s="3">
        <v>40</v>
      </c>
      <c r="U178" s="3">
        <v>2604.04</v>
      </c>
      <c r="V178" s="17">
        <v>195.98199600000001</v>
      </c>
      <c r="W178" s="3">
        <v>42.3</v>
      </c>
      <c r="X178" s="3">
        <v>2604.04</v>
      </c>
      <c r="Y178" s="17">
        <v>0</v>
      </c>
      <c r="Z178" s="4">
        <v>0</v>
      </c>
      <c r="AA178" s="17">
        <v>5.05</v>
      </c>
      <c r="AB178" s="17">
        <v>10.67</v>
      </c>
      <c r="AC178" s="17">
        <v>14</v>
      </c>
      <c r="AD178" s="5">
        <f t="shared" si="43"/>
        <v>3959235.84</v>
      </c>
      <c r="AE178" s="17">
        <f t="shared" si="44"/>
        <v>450716.58000000007</v>
      </c>
      <c r="AF178" s="17">
        <f t="shared" si="45"/>
        <v>762683.1540000001</v>
      </c>
      <c r="AG178" s="17">
        <f t="shared" si="46"/>
        <v>1186886.9939999999</v>
      </c>
      <c r="AH178" s="17">
        <f t="shared" si="47"/>
        <v>610676.77800000005</v>
      </c>
      <c r="AI178" s="17">
        <f t="shared" si="48"/>
        <v>278383.77</v>
      </c>
      <c r="AJ178" s="17">
        <f t="shared" si="49"/>
        <v>159960.19800000003</v>
      </c>
      <c r="AK178" s="17">
        <f t="shared" si="50"/>
        <v>509928.36600000004</v>
      </c>
      <c r="AL178" s="17">
        <f t="shared" si="51"/>
        <v>0</v>
      </c>
    </row>
    <row r="179" spans="1:38" ht="12" customHeight="1" x14ac:dyDescent="0.25">
      <c r="A179" s="18">
        <f t="shared" si="41"/>
        <v>175</v>
      </c>
      <c r="B179" s="6" t="s">
        <v>271</v>
      </c>
      <c r="C179" s="10">
        <f t="shared" si="42"/>
        <v>3877.2</v>
      </c>
      <c r="D179" s="7">
        <v>3847.2</v>
      </c>
      <c r="E179" s="7">
        <v>30</v>
      </c>
      <c r="F179" s="7">
        <v>583.86</v>
      </c>
      <c r="G179" s="18" t="s">
        <v>213</v>
      </c>
      <c r="H179" s="16">
        <v>1</v>
      </c>
      <c r="I179" s="16" t="s">
        <v>276</v>
      </c>
      <c r="J179" s="5">
        <v>44.8</v>
      </c>
      <c r="K179" s="17">
        <v>5.0999999999999996</v>
      </c>
      <c r="L179" s="17">
        <v>8.6300000000000008</v>
      </c>
      <c r="M179" s="17">
        <v>13.43</v>
      </c>
      <c r="N179" s="17">
        <v>6.91</v>
      </c>
      <c r="O179" s="17">
        <v>3.15</v>
      </c>
      <c r="P179" s="17">
        <v>1.81</v>
      </c>
      <c r="Q179" s="17">
        <v>5.77</v>
      </c>
      <c r="R179" s="17">
        <v>0</v>
      </c>
      <c r="S179" s="3">
        <v>40</v>
      </c>
      <c r="T179" s="3">
        <v>40</v>
      </c>
      <c r="U179" s="3">
        <v>2604.04</v>
      </c>
      <c r="V179" s="17">
        <v>195.98199600000001</v>
      </c>
      <c r="W179" s="3">
        <v>42.3</v>
      </c>
      <c r="X179" s="3">
        <v>2604.04</v>
      </c>
      <c r="Y179" s="17">
        <v>0</v>
      </c>
      <c r="Z179" s="4">
        <v>0</v>
      </c>
      <c r="AA179" s="17">
        <v>5.05</v>
      </c>
      <c r="AB179" s="17">
        <v>10.67</v>
      </c>
      <c r="AC179" s="17">
        <v>14</v>
      </c>
      <c r="AD179" s="5">
        <f t="shared" si="43"/>
        <v>1042191.3599999999</v>
      </c>
      <c r="AE179" s="17">
        <f t="shared" si="44"/>
        <v>118642.31999999998</v>
      </c>
      <c r="AF179" s="17">
        <f t="shared" si="45"/>
        <v>200761.41600000003</v>
      </c>
      <c r="AG179" s="17">
        <f t="shared" si="46"/>
        <v>312424.77599999995</v>
      </c>
      <c r="AH179" s="17">
        <f t="shared" si="47"/>
        <v>160748.712</v>
      </c>
      <c r="AI179" s="17">
        <f t="shared" si="48"/>
        <v>73279.079999999987</v>
      </c>
      <c r="AJ179" s="17">
        <f t="shared" si="49"/>
        <v>42106.392</v>
      </c>
      <c r="AK179" s="17">
        <f t="shared" si="50"/>
        <v>134228.66399999999</v>
      </c>
      <c r="AL179" s="17">
        <f t="shared" si="51"/>
        <v>0</v>
      </c>
    </row>
    <row r="180" spans="1:38" ht="12" customHeight="1" x14ac:dyDescent="0.25">
      <c r="A180" s="18">
        <f t="shared" si="41"/>
        <v>176</v>
      </c>
      <c r="B180" s="6" t="s">
        <v>272</v>
      </c>
      <c r="C180" s="10">
        <f t="shared" si="42"/>
        <v>3889</v>
      </c>
      <c r="D180" s="7">
        <v>3889</v>
      </c>
      <c r="E180" s="7">
        <v>0</v>
      </c>
      <c r="F180" s="7">
        <v>585.64</v>
      </c>
      <c r="G180" s="18" t="s">
        <v>213</v>
      </c>
      <c r="H180" s="16">
        <v>1</v>
      </c>
      <c r="I180" s="16" t="s">
        <v>276</v>
      </c>
      <c r="J180" s="5">
        <v>44.8</v>
      </c>
      <c r="K180" s="17">
        <v>5.0999999999999996</v>
      </c>
      <c r="L180" s="17">
        <v>8.6300000000000008</v>
      </c>
      <c r="M180" s="17">
        <v>13.43</v>
      </c>
      <c r="N180" s="17">
        <v>6.91</v>
      </c>
      <c r="O180" s="17">
        <v>3.15</v>
      </c>
      <c r="P180" s="17">
        <v>1.81</v>
      </c>
      <c r="Q180" s="17">
        <v>5.77</v>
      </c>
      <c r="R180" s="17">
        <v>0</v>
      </c>
      <c r="S180" s="3">
        <v>40</v>
      </c>
      <c r="T180" s="3">
        <v>40</v>
      </c>
      <c r="U180" s="3">
        <v>2604.04</v>
      </c>
      <c r="V180" s="17">
        <v>195.98199600000001</v>
      </c>
      <c r="W180" s="3">
        <v>42.3</v>
      </c>
      <c r="X180" s="3">
        <v>2604.04</v>
      </c>
      <c r="Y180" s="17">
        <v>0</v>
      </c>
      <c r="Z180" s="4">
        <v>0</v>
      </c>
      <c r="AA180" s="17">
        <v>5.05</v>
      </c>
      <c r="AB180" s="17">
        <v>10.67</v>
      </c>
      <c r="AC180" s="17">
        <v>14</v>
      </c>
      <c r="AD180" s="5">
        <f t="shared" si="43"/>
        <v>1045363.2</v>
      </c>
      <c r="AE180" s="17">
        <f t="shared" si="44"/>
        <v>119003.4</v>
      </c>
      <c r="AF180" s="17">
        <f t="shared" si="45"/>
        <v>201372.41999999998</v>
      </c>
      <c r="AG180" s="17">
        <f t="shared" si="46"/>
        <v>313375.62</v>
      </c>
      <c r="AH180" s="17">
        <f t="shared" si="47"/>
        <v>161237.94</v>
      </c>
      <c r="AI180" s="17">
        <f t="shared" si="48"/>
        <v>73502.100000000006</v>
      </c>
      <c r="AJ180" s="17">
        <f t="shared" si="49"/>
        <v>42234.54</v>
      </c>
      <c r="AK180" s="17">
        <f t="shared" si="50"/>
        <v>134637.18</v>
      </c>
      <c r="AL180" s="17">
        <f t="shared" si="51"/>
        <v>0</v>
      </c>
    </row>
    <row r="181" spans="1:38" ht="12" customHeight="1" x14ac:dyDescent="0.25">
      <c r="A181" s="18">
        <f t="shared" si="41"/>
        <v>177</v>
      </c>
      <c r="B181" s="6" t="s">
        <v>280</v>
      </c>
      <c r="C181" s="10">
        <f t="shared" si="42"/>
        <v>3895.5</v>
      </c>
      <c r="D181" s="7">
        <v>3895.5</v>
      </c>
      <c r="E181" s="7">
        <v>0</v>
      </c>
      <c r="F181" s="7">
        <v>771.6</v>
      </c>
      <c r="G181" s="18" t="s">
        <v>213</v>
      </c>
      <c r="H181" s="16">
        <v>1</v>
      </c>
      <c r="I181" s="16" t="s">
        <v>276</v>
      </c>
      <c r="J181" s="5">
        <v>44.8</v>
      </c>
      <c r="K181" s="17">
        <v>5.0999999999999996</v>
      </c>
      <c r="L181" s="17">
        <v>8.6300000000000008</v>
      </c>
      <c r="M181" s="17">
        <v>13.43</v>
      </c>
      <c r="N181" s="17">
        <v>6.91</v>
      </c>
      <c r="O181" s="17">
        <v>3.15</v>
      </c>
      <c r="P181" s="17">
        <v>1.81</v>
      </c>
      <c r="Q181" s="17">
        <v>5.77</v>
      </c>
      <c r="R181" s="17">
        <v>0</v>
      </c>
      <c r="S181" s="3">
        <v>40</v>
      </c>
      <c r="T181" s="3">
        <v>40</v>
      </c>
      <c r="U181" s="3">
        <v>2604.04</v>
      </c>
      <c r="V181" s="17">
        <v>195.98199600000001</v>
      </c>
      <c r="W181" s="3">
        <v>42.3</v>
      </c>
      <c r="X181" s="3">
        <v>2604.04</v>
      </c>
      <c r="Y181" s="17">
        <v>0</v>
      </c>
      <c r="Z181" s="4">
        <v>0</v>
      </c>
      <c r="AA181" s="17">
        <v>5.05</v>
      </c>
      <c r="AB181" s="17">
        <v>10.67</v>
      </c>
      <c r="AC181" s="17">
        <v>14</v>
      </c>
      <c r="AD181" s="5">
        <f t="shared" si="43"/>
        <v>1047110.3999999999</v>
      </c>
      <c r="AE181" s="17">
        <f t="shared" si="44"/>
        <v>119202.29999999999</v>
      </c>
      <c r="AF181" s="17">
        <f t="shared" si="45"/>
        <v>201708.99</v>
      </c>
      <c r="AG181" s="17">
        <f t="shared" si="46"/>
        <v>313899.39</v>
      </c>
      <c r="AH181" s="17">
        <f t="shared" si="47"/>
        <v>161507.43</v>
      </c>
      <c r="AI181" s="17">
        <f t="shared" si="48"/>
        <v>73624.95</v>
      </c>
      <c r="AJ181" s="17">
        <f t="shared" si="49"/>
        <v>42305.130000000005</v>
      </c>
      <c r="AK181" s="17">
        <f t="shared" si="50"/>
        <v>134862.21</v>
      </c>
      <c r="AL181" s="17">
        <f t="shared" si="51"/>
        <v>0</v>
      </c>
    </row>
    <row r="182" spans="1:38" ht="12" customHeight="1" x14ac:dyDescent="0.25">
      <c r="A182" s="18">
        <f t="shared" si="41"/>
        <v>178</v>
      </c>
      <c r="B182" s="6" t="s">
        <v>281</v>
      </c>
      <c r="C182" s="10">
        <f t="shared" si="42"/>
        <v>3855.6</v>
      </c>
      <c r="D182" s="7">
        <v>3855.6</v>
      </c>
      <c r="E182" s="7">
        <v>0</v>
      </c>
      <c r="F182" s="7">
        <v>763.7</v>
      </c>
      <c r="G182" s="18" t="s">
        <v>213</v>
      </c>
      <c r="H182" s="16">
        <v>1</v>
      </c>
      <c r="I182" s="16" t="s">
        <v>276</v>
      </c>
      <c r="J182" s="5">
        <v>44.8</v>
      </c>
      <c r="K182" s="17">
        <v>5.0999999999999996</v>
      </c>
      <c r="L182" s="17">
        <v>8.6300000000000008</v>
      </c>
      <c r="M182" s="17">
        <v>13.43</v>
      </c>
      <c r="N182" s="17">
        <v>6.91</v>
      </c>
      <c r="O182" s="17">
        <v>3.15</v>
      </c>
      <c r="P182" s="17">
        <v>1.81</v>
      </c>
      <c r="Q182" s="17">
        <v>5.77</v>
      </c>
      <c r="R182" s="17">
        <v>0</v>
      </c>
      <c r="S182" s="3">
        <v>40</v>
      </c>
      <c r="T182" s="3">
        <v>40</v>
      </c>
      <c r="U182" s="3">
        <v>2604.04</v>
      </c>
      <c r="V182" s="17">
        <v>195.98199600000001</v>
      </c>
      <c r="W182" s="3">
        <v>42.3</v>
      </c>
      <c r="X182" s="3">
        <v>2604.04</v>
      </c>
      <c r="Y182" s="17">
        <v>0</v>
      </c>
      <c r="Z182" s="4">
        <v>0</v>
      </c>
      <c r="AA182" s="17">
        <v>5.05</v>
      </c>
      <c r="AB182" s="17">
        <v>10.67</v>
      </c>
      <c r="AC182" s="17">
        <v>14</v>
      </c>
      <c r="AD182" s="5">
        <f t="shared" si="43"/>
        <v>1036385.2799999998</v>
      </c>
      <c r="AE182" s="17">
        <f t="shared" si="44"/>
        <v>117981.35999999999</v>
      </c>
      <c r="AF182" s="17">
        <f t="shared" si="45"/>
        <v>199642.96799999999</v>
      </c>
      <c r="AG182" s="17">
        <f t="shared" si="46"/>
        <v>310684.24800000002</v>
      </c>
      <c r="AH182" s="17">
        <f t="shared" si="47"/>
        <v>159853.17600000001</v>
      </c>
      <c r="AI182" s="17">
        <f t="shared" si="48"/>
        <v>72870.84</v>
      </c>
      <c r="AJ182" s="17">
        <f t="shared" si="49"/>
        <v>41871.816000000006</v>
      </c>
      <c r="AK182" s="17">
        <f t="shared" si="50"/>
        <v>133480.87199999997</v>
      </c>
      <c r="AL182" s="17">
        <f t="shared" si="51"/>
        <v>0</v>
      </c>
    </row>
    <row r="183" spans="1:38" ht="12" customHeight="1" x14ac:dyDescent="0.25">
      <c r="A183" s="18">
        <f t="shared" si="41"/>
        <v>179</v>
      </c>
      <c r="B183" s="6" t="s">
        <v>282</v>
      </c>
      <c r="C183" s="10">
        <f t="shared" si="42"/>
        <v>3865.05</v>
      </c>
      <c r="D183" s="7">
        <v>3865.05</v>
      </c>
      <c r="E183" s="7">
        <v>0</v>
      </c>
      <c r="F183" s="7">
        <v>719.61</v>
      </c>
      <c r="G183" s="18" t="s">
        <v>213</v>
      </c>
      <c r="H183" s="16">
        <v>1</v>
      </c>
      <c r="I183" s="16" t="s">
        <v>276</v>
      </c>
      <c r="J183" s="5">
        <v>44.8</v>
      </c>
      <c r="K183" s="17">
        <v>5.0999999999999996</v>
      </c>
      <c r="L183" s="17">
        <v>8.6300000000000008</v>
      </c>
      <c r="M183" s="17">
        <v>13.43</v>
      </c>
      <c r="N183" s="17">
        <v>6.91</v>
      </c>
      <c r="O183" s="17">
        <v>3.15</v>
      </c>
      <c r="P183" s="17">
        <v>1.81</v>
      </c>
      <c r="Q183" s="17">
        <v>5.77</v>
      </c>
      <c r="R183" s="17">
        <v>0</v>
      </c>
      <c r="S183" s="3">
        <v>40</v>
      </c>
      <c r="T183" s="3">
        <v>40</v>
      </c>
      <c r="U183" s="3">
        <v>2604.04</v>
      </c>
      <c r="V183" s="17">
        <v>195.98199600000001</v>
      </c>
      <c r="W183" s="3">
        <v>42.3</v>
      </c>
      <c r="X183" s="3">
        <v>2604.04</v>
      </c>
      <c r="Y183" s="17">
        <v>0</v>
      </c>
      <c r="Z183" s="4">
        <v>0</v>
      </c>
      <c r="AA183" s="17">
        <v>5.05</v>
      </c>
      <c r="AB183" s="17">
        <v>10.67</v>
      </c>
      <c r="AC183" s="17">
        <v>14</v>
      </c>
      <c r="AD183" s="5">
        <f t="shared" si="43"/>
        <v>1038925.44</v>
      </c>
      <c r="AE183" s="17">
        <f t="shared" si="44"/>
        <v>118270.53</v>
      </c>
      <c r="AF183" s="17">
        <f t="shared" si="45"/>
        <v>200132.28900000002</v>
      </c>
      <c r="AG183" s="17">
        <f t="shared" si="46"/>
        <v>311445.72899999999</v>
      </c>
      <c r="AH183" s="17">
        <f t="shared" si="47"/>
        <v>160244.973</v>
      </c>
      <c r="AI183" s="17">
        <f t="shared" si="48"/>
        <v>73049.444999999992</v>
      </c>
      <c r="AJ183" s="17">
        <f t="shared" si="49"/>
        <v>41974.443000000007</v>
      </c>
      <c r="AK183" s="17">
        <f t="shared" si="50"/>
        <v>133808.03099999999</v>
      </c>
      <c r="AL183" s="17">
        <f t="shared" si="51"/>
        <v>0</v>
      </c>
    </row>
    <row r="184" spans="1:38" ht="12" customHeight="1" x14ac:dyDescent="0.25">
      <c r="A184" s="18">
        <f t="shared" si="41"/>
        <v>180</v>
      </c>
      <c r="B184" s="6" t="s">
        <v>283</v>
      </c>
      <c r="C184" s="10">
        <f t="shared" si="42"/>
        <v>3852.1</v>
      </c>
      <c r="D184" s="7">
        <v>3852.1</v>
      </c>
      <c r="E184" s="7">
        <v>0</v>
      </c>
      <c r="F184" s="7">
        <v>717.19</v>
      </c>
      <c r="G184" s="18" t="s">
        <v>213</v>
      </c>
      <c r="H184" s="16">
        <v>1</v>
      </c>
      <c r="I184" s="16" t="s">
        <v>276</v>
      </c>
      <c r="J184" s="5">
        <v>44.8</v>
      </c>
      <c r="K184" s="17">
        <v>5.0999999999999996</v>
      </c>
      <c r="L184" s="17">
        <v>8.6300000000000008</v>
      </c>
      <c r="M184" s="17">
        <v>13.43</v>
      </c>
      <c r="N184" s="17">
        <v>6.91</v>
      </c>
      <c r="O184" s="17">
        <v>3.15</v>
      </c>
      <c r="P184" s="17">
        <v>1.81</v>
      </c>
      <c r="Q184" s="17">
        <v>5.77</v>
      </c>
      <c r="R184" s="17">
        <v>0</v>
      </c>
      <c r="S184" s="3">
        <v>40</v>
      </c>
      <c r="T184" s="3">
        <v>40</v>
      </c>
      <c r="U184" s="3">
        <v>2604.04</v>
      </c>
      <c r="V184" s="17">
        <v>195.98199600000001</v>
      </c>
      <c r="W184" s="3">
        <v>42.3</v>
      </c>
      <c r="X184" s="3">
        <v>2604.04</v>
      </c>
      <c r="Y184" s="17">
        <v>0</v>
      </c>
      <c r="Z184" s="4">
        <v>0</v>
      </c>
      <c r="AA184" s="17">
        <v>5.05</v>
      </c>
      <c r="AB184" s="17">
        <v>10.67</v>
      </c>
      <c r="AC184" s="17">
        <v>14</v>
      </c>
      <c r="AD184" s="5">
        <f t="shared" si="43"/>
        <v>1035444.48</v>
      </c>
      <c r="AE184" s="17">
        <f t="shared" si="44"/>
        <v>117874.26</v>
      </c>
      <c r="AF184" s="17">
        <f t="shared" si="45"/>
        <v>199461.73800000001</v>
      </c>
      <c r="AG184" s="17">
        <f t="shared" si="46"/>
        <v>310402.21799999999</v>
      </c>
      <c r="AH184" s="17">
        <f t="shared" si="47"/>
        <v>159708.06599999999</v>
      </c>
      <c r="AI184" s="17">
        <f t="shared" si="48"/>
        <v>72804.69</v>
      </c>
      <c r="AJ184" s="17">
        <f t="shared" si="49"/>
        <v>41833.806000000004</v>
      </c>
      <c r="AK184" s="17">
        <f t="shared" si="50"/>
        <v>133359.70199999999</v>
      </c>
      <c r="AL184" s="17">
        <f t="shared" si="51"/>
        <v>0</v>
      </c>
    </row>
    <row r="185" spans="1:38" ht="12" customHeight="1" x14ac:dyDescent="0.25">
      <c r="A185" s="18">
        <f t="shared" si="41"/>
        <v>181</v>
      </c>
      <c r="B185" s="6" t="s">
        <v>147</v>
      </c>
      <c r="C185" s="10">
        <f t="shared" si="42"/>
        <v>16826.7</v>
      </c>
      <c r="D185" s="7">
        <v>16826.7</v>
      </c>
      <c r="E185" s="7">
        <v>0</v>
      </c>
      <c r="F185" s="7">
        <v>4544.6000000000004</v>
      </c>
      <c r="G185" s="18" t="s">
        <v>287</v>
      </c>
      <c r="H185" s="16">
        <v>1</v>
      </c>
      <c r="I185" s="16" t="s">
        <v>275</v>
      </c>
      <c r="J185" s="9">
        <v>36.54</v>
      </c>
      <c r="K185" s="17">
        <v>4.03</v>
      </c>
      <c r="L185" s="17">
        <v>7</v>
      </c>
      <c r="M185" s="17">
        <v>11</v>
      </c>
      <c r="N185" s="17">
        <v>5.4</v>
      </c>
      <c r="O185" s="17">
        <v>2.67</v>
      </c>
      <c r="P185" s="17">
        <v>1.54</v>
      </c>
      <c r="Q185" s="17">
        <v>4.9000000000000004</v>
      </c>
      <c r="R185" s="17">
        <v>0</v>
      </c>
      <c r="S185" s="3">
        <v>40</v>
      </c>
      <c r="T185" s="3">
        <v>40</v>
      </c>
      <c r="U185" s="3">
        <v>2604.04</v>
      </c>
      <c r="V185" s="17">
        <v>195.98199600000001</v>
      </c>
      <c r="W185" s="3">
        <v>42.3</v>
      </c>
      <c r="X185" s="3">
        <v>2604.04</v>
      </c>
      <c r="Y185" s="17">
        <v>0</v>
      </c>
      <c r="Z185" s="4">
        <v>0</v>
      </c>
      <c r="AA185" s="17">
        <v>5.05</v>
      </c>
      <c r="AB185" s="17">
        <v>10.67</v>
      </c>
      <c r="AC185" s="17">
        <v>14</v>
      </c>
      <c r="AD185" s="5">
        <f t="shared" si="43"/>
        <v>3689085.7080000001</v>
      </c>
      <c r="AE185" s="17">
        <f t="shared" si="44"/>
        <v>406869.60600000003</v>
      </c>
      <c r="AF185" s="17">
        <f t="shared" si="45"/>
        <v>706721.4</v>
      </c>
      <c r="AG185" s="17">
        <f t="shared" si="46"/>
        <v>1110562.2000000002</v>
      </c>
      <c r="AH185" s="17">
        <f t="shared" si="47"/>
        <v>545185.08000000007</v>
      </c>
      <c r="AI185" s="17">
        <f t="shared" si="48"/>
        <v>269563.73400000005</v>
      </c>
      <c r="AJ185" s="17">
        <f t="shared" si="49"/>
        <v>155478.70800000001</v>
      </c>
      <c r="AK185" s="17">
        <f t="shared" si="50"/>
        <v>494704.9800000001</v>
      </c>
      <c r="AL185" s="17">
        <f t="shared" si="51"/>
        <v>0</v>
      </c>
    </row>
    <row r="186" spans="1:38" ht="12" customHeight="1" x14ac:dyDescent="0.25">
      <c r="A186" s="18">
        <f t="shared" si="41"/>
        <v>182</v>
      </c>
      <c r="B186" s="6" t="s">
        <v>148</v>
      </c>
      <c r="C186" s="10">
        <f t="shared" si="42"/>
        <v>30188.099999999984</v>
      </c>
      <c r="D186" s="7">
        <v>27705.999999999985</v>
      </c>
      <c r="E186" s="7">
        <v>2482.1</v>
      </c>
      <c r="F186" s="7">
        <v>4990</v>
      </c>
      <c r="G186" s="18" t="s">
        <v>287</v>
      </c>
      <c r="H186" s="16">
        <v>1</v>
      </c>
      <c r="I186" s="16" t="s">
        <v>275</v>
      </c>
      <c r="J186" s="9">
        <v>36.54</v>
      </c>
      <c r="K186" s="17">
        <v>4.03</v>
      </c>
      <c r="L186" s="17">
        <v>7</v>
      </c>
      <c r="M186" s="17">
        <v>11</v>
      </c>
      <c r="N186" s="17">
        <v>5.4</v>
      </c>
      <c r="O186" s="17">
        <v>2.67</v>
      </c>
      <c r="P186" s="17">
        <v>1.54</v>
      </c>
      <c r="Q186" s="17">
        <v>4.9000000000000004</v>
      </c>
      <c r="R186" s="17">
        <v>0</v>
      </c>
      <c r="S186" s="3">
        <v>40</v>
      </c>
      <c r="T186" s="3">
        <v>40</v>
      </c>
      <c r="U186" s="3">
        <v>2604.04</v>
      </c>
      <c r="V186" s="17">
        <v>195.98199600000001</v>
      </c>
      <c r="W186" s="3">
        <v>42.3</v>
      </c>
      <c r="X186" s="3">
        <v>2604.04</v>
      </c>
      <c r="Y186" s="17">
        <v>0</v>
      </c>
      <c r="Z186" s="4">
        <v>0</v>
      </c>
      <c r="AA186" s="17">
        <v>5.05</v>
      </c>
      <c r="AB186" s="17">
        <v>10.67</v>
      </c>
      <c r="AC186" s="17">
        <v>14</v>
      </c>
      <c r="AD186" s="5">
        <f t="shared" si="43"/>
        <v>6618439.043999996</v>
      </c>
      <c r="AE186" s="17">
        <f t="shared" si="44"/>
        <v>729948.25799999968</v>
      </c>
      <c r="AF186" s="17">
        <f t="shared" si="45"/>
        <v>1267900.1999999993</v>
      </c>
      <c r="AG186" s="17">
        <f t="shared" si="46"/>
        <v>1992414.5999999987</v>
      </c>
      <c r="AH186" s="17">
        <f t="shared" si="47"/>
        <v>978094.43999999959</v>
      </c>
      <c r="AI186" s="17">
        <f t="shared" si="48"/>
        <v>483613.36199999973</v>
      </c>
      <c r="AJ186" s="17">
        <f t="shared" si="49"/>
        <v>278938.04399999988</v>
      </c>
      <c r="AK186" s="17">
        <f t="shared" si="50"/>
        <v>887530.13999999966</v>
      </c>
      <c r="AL186" s="17">
        <f t="shared" si="51"/>
        <v>0</v>
      </c>
    </row>
    <row r="187" spans="1:38" ht="12" customHeight="1" x14ac:dyDescent="0.25">
      <c r="A187" s="18">
        <f t="shared" si="41"/>
        <v>183</v>
      </c>
      <c r="B187" s="6" t="s">
        <v>149</v>
      </c>
      <c r="C187" s="10">
        <f t="shared" si="42"/>
        <v>5090.8</v>
      </c>
      <c r="D187" s="7">
        <v>3431.6</v>
      </c>
      <c r="E187" s="7">
        <v>1659.2</v>
      </c>
      <c r="F187" s="7">
        <v>577.9</v>
      </c>
      <c r="G187" s="18" t="s">
        <v>287</v>
      </c>
      <c r="H187" s="16">
        <v>3</v>
      </c>
      <c r="I187" s="16" t="s">
        <v>276</v>
      </c>
      <c r="J187" s="5">
        <v>45.06</v>
      </c>
      <c r="K187" s="17">
        <v>5.0999999999999996</v>
      </c>
      <c r="L187" s="17">
        <v>8.6300000000000008</v>
      </c>
      <c r="M187" s="17">
        <v>13.43</v>
      </c>
      <c r="N187" s="17">
        <v>6.91</v>
      </c>
      <c r="O187" s="17">
        <v>3.15</v>
      </c>
      <c r="P187" s="17">
        <v>1.81</v>
      </c>
      <c r="Q187" s="17">
        <v>5.77</v>
      </c>
      <c r="R187" s="17">
        <v>0.26</v>
      </c>
      <c r="S187" s="3">
        <v>40</v>
      </c>
      <c r="T187" s="3">
        <v>40</v>
      </c>
      <c r="U187" s="3">
        <v>2604.04</v>
      </c>
      <c r="V187" s="17">
        <v>195.98199600000001</v>
      </c>
      <c r="W187" s="3">
        <v>42.3</v>
      </c>
      <c r="X187" s="3">
        <v>2604.04</v>
      </c>
      <c r="Y187" s="17">
        <v>7.85</v>
      </c>
      <c r="Z187" s="4">
        <v>0</v>
      </c>
      <c r="AA187" s="17">
        <v>6.73</v>
      </c>
      <c r="AB187" s="17">
        <v>10.67</v>
      </c>
      <c r="AC187" s="17">
        <v>14</v>
      </c>
      <c r="AD187" s="5">
        <f t="shared" si="43"/>
        <v>1376348.6880000001</v>
      </c>
      <c r="AE187" s="17">
        <f t="shared" si="44"/>
        <v>155778.47999999998</v>
      </c>
      <c r="AF187" s="17">
        <f t="shared" si="45"/>
        <v>263601.62400000007</v>
      </c>
      <c r="AG187" s="17">
        <f t="shared" si="46"/>
        <v>410216.66399999999</v>
      </c>
      <c r="AH187" s="17">
        <f t="shared" si="47"/>
        <v>211064.568</v>
      </c>
      <c r="AI187" s="17">
        <f t="shared" si="48"/>
        <v>96216.12</v>
      </c>
      <c r="AJ187" s="17">
        <f t="shared" si="49"/>
        <v>55286.088000000003</v>
      </c>
      <c r="AK187" s="17">
        <f t="shared" si="50"/>
        <v>176243.49599999998</v>
      </c>
      <c r="AL187" s="17">
        <f t="shared" si="51"/>
        <v>7941.648000000001</v>
      </c>
    </row>
    <row r="188" spans="1:38" ht="12" customHeight="1" x14ac:dyDescent="0.25">
      <c r="A188" s="18">
        <f t="shared" si="41"/>
        <v>184</v>
      </c>
      <c r="B188" s="6" t="s">
        <v>150</v>
      </c>
      <c r="C188" s="10">
        <f t="shared" si="42"/>
        <v>3571.9999999999991</v>
      </c>
      <c r="D188" s="7">
        <v>3571.9999999999991</v>
      </c>
      <c r="E188" s="7">
        <v>0</v>
      </c>
      <c r="F188" s="7">
        <v>577.9</v>
      </c>
      <c r="G188" s="18" t="s">
        <v>287</v>
      </c>
      <c r="H188" s="16">
        <v>3</v>
      </c>
      <c r="I188" s="16" t="s">
        <v>276</v>
      </c>
      <c r="J188" s="5">
        <v>45.06</v>
      </c>
      <c r="K188" s="17">
        <v>5.0999999999999996</v>
      </c>
      <c r="L188" s="17">
        <v>8.6300000000000008</v>
      </c>
      <c r="M188" s="17">
        <v>13.43</v>
      </c>
      <c r="N188" s="17">
        <v>6.91</v>
      </c>
      <c r="O188" s="17">
        <v>3.15</v>
      </c>
      <c r="P188" s="17">
        <v>1.81</v>
      </c>
      <c r="Q188" s="17">
        <v>5.77</v>
      </c>
      <c r="R188" s="17">
        <v>0.26</v>
      </c>
      <c r="S188" s="3">
        <v>40</v>
      </c>
      <c r="T188" s="3">
        <v>40</v>
      </c>
      <c r="U188" s="3">
        <v>2604.04</v>
      </c>
      <c r="V188" s="17">
        <v>195.98199600000001</v>
      </c>
      <c r="W188" s="3">
        <v>42.3</v>
      </c>
      <c r="X188" s="3">
        <v>2604.04</v>
      </c>
      <c r="Y188" s="17">
        <v>7.85</v>
      </c>
      <c r="Z188" s="4">
        <v>0</v>
      </c>
      <c r="AA188" s="17">
        <v>6.73</v>
      </c>
      <c r="AB188" s="17">
        <v>10.67</v>
      </c>
      <c r="AC188" s="17">
        <v>14</v>
      </c>
      <c r="AD188" s="5">
        <f t="shared" si="43"/>
        <v>965725.91999999993</v>
      </c>
      <c r="AE188" s="17">
        <f t="shared" si="44"/>
        <v>109303.19999999995</v>
      </c>
      <c r="AF188" s="17">
        <f t="shared" si="45"/>
        <v>184958.15999999997</v>
      </c>
      <c r="AG188" s="17">
        <f t="shared" si="46"/>
        <v>287831.75999999989</v>
      </c>
      <c r="AH188" s="17">
        <f t="shared" si="47"/>
        <v>148095.11999999997</v>
      </c>
      <c r="AI188" s="17">
        <f t="shared" si="48"/>
        <v>67510.799999999988</v>
      </c>
      <c r="AJ188" s="17">
        <f t="shared" si="49"/>
        <v>38791.919999999991</v>
      </c>
      <c r="AK188" s="17">
        <f t="shared" si="50"/>
        <v>123662.63999999996</v>
      </c>
      <c r="AL188" s="17">
        <f t="shared" si="51"/>
        <v>5572.3199999999988</v>
      </c>
    </row>
    <row r="189" spans="1:38" ht="12" customHeight="1" x14ac:dyDescent="0.25">
      <c r="A189" s="18">
        <f t="shared" si="41"/>
        <v>185</v>
      </c>
      <c r="B189" s="6" t="s">
        <v>151</v>
      </c>
      <c r="C189" s="10">
        <f t="shared" si="42"/>
        <v>5235.6000000000004</v>
      </c>
      <c r="D189" s="7">
        <v>5235.6000000000004</v>
      </c>
      <c r="E189" s="7">
        <v>0</v>
      </c>
      <c r="F189" s="7">
        <v>1025</v>
      </c>
      <c r="G189" s="18" t="s">
        <v>287</v>
      </c>
      <c r="H189" s="16">
        <v>1</v>
      </c>
      <c r="I189" s="16" t="s">
        <v>276</v>
      </c>
      <c r="J189" s="5">
        <v>44.8</v>
      </c>
      <c r="K189" s="17">
        <v>5.0999999999999996</v>
      </c>
      <c r="L189" s="17">
        <v>8.6300000000000008</v>
      </c>
      <c r="M189" s="17">
        <v>13.43</v>
      </c>
      <c r="N189" s="17">
        <v>6.91</v>
      </c>
      <c r="O189" s="17">
        <v>3.15</v>
      </c>
      <c r="P189" s="17">
        <v>1.81</v>
      </c>
      <c r="Q189" s="17">
        <v>5.77</v>
      </c>
      <c r="R189" s="17">
        <v>0</v>
      </c>
      <c r="S189" s="3">
        <v>40</v>
      </c>
      <c r="T189" s="3">
        <v>40</v>
      </c>
      <c r="U189" s="3">
        <v>2604.04</v>
      </c>
      <c r="V189" s="17">
        <v>195.98199600000001</v>
      </c>
      <c r="W189" s="3">
        <v>42.3</v>
      </c>
      <c r="X189" s="3">
        <v>2604.04</v>
      </c>
      <c r="Y189" s="17">
        <v>0</v>
      </c>
      <c r="Z189" s="4">
        <v>0</v>
      </c>
      <c r="AA189" s="17">
        <v>5.05</v>
      </c>
      <c r="AB189" s="17">
        <v>10.67</v>
      </c>
      <c r="AC189" s="17">
        <v>14</v>
      </c>
      <c r="AD189" s="5">
        <f t="shared" si="43"/>
        <v>1407329.28</v>
      </c>
      <c r="AE189" s="17">
        <f t="shared" si="44"/>
        <v>160209.36000000002</v>
      </c>
      <c r="AF189" s="17">
        <f t="shared" si="45"/>
        <v>271099.36800000007</v>
      </c>
      <c r="AG189" s="17">
        <f t="shared" si="46"/>
        <v>421884.64800000004</v>
      </c>
      <c r="AH189" s="17">
        <f t="shared" si="47"/>
        <v>217067.97600000002</v>
      </c>
      <c r="AI189" s="17">
        <f t="shared" si="48"/>
        <v>98952.84</v>
      </c>
      <c r="AJ189" s="17">
        <f t="shared" si="49"/>
        <v>56858.616000000009</v>
      </c>
      <c r="AK189" s="17">
        <f t="shared" si="50"/>
        <v>181256.47200000001</v>
      </c>
      <c r="AL189" s="17">
        <f t="shared" si="51"/>
        <v>0</v>
      </c>
    </row>
    <row r="190" spans="1:38" ht="12" customHeight="1" x14ac:dyDescent="0.25">
      <c r="A190" s="18">
        <f t="shared" si="41"/>
        <v>186</v>
      </c>
      <c r="B190" s="6" t="s">
        <v>152</v>
      </c>
      <c r="C190" s="10">
        <f t="shared" si="42"/>
        <v>4185.8</v>
      </c>
      <c r="D190" s="7">
        <v>4185.8</v>
      </c>
      <c r="E190" s="7">
        <v>0</v>
      </c>
      <c r="F190" s="7">
        <v>712.9</v>
      </c>
      <c r="G190" s="18" t="s">
        <v>287</v>
      </c>
      <c r="H190" s="16">
        <v>3</v>
      </c>
      <c r="I190" s="16" t="s">
        <v>276</v>
      </c>
      <c r="J190" s="5">
        <v>45.06</v>
      </c>
      <c r="K190" s="17">
        <v>5.0999999999999996</v>
      </c>
      <c r="L190" s="17">
        <v>8.6300000000000008</v>
      </c>
      <c r="M190" s="17">
        <v>13.43</v>
      </c>
      <c r="N190" s="17">
        <v>6.91</v>
      </c>
      <c r="O190" s="17">
        <v>3.15</v>
      </c>
      <c r="P190" s="17">
        <v>1.81</v>
      </c>
      <c r="Q190" s="17">
        <v>5.77</v>
      </c>
      <c r="R190" s="17">
        <v>0.26</v>
      </c>
      <c r="S190" s="3">
        <v>40</v>
      </c>
      <c r="T190" s="3">
        <v>40</v>
      </c>
      <c r="U190" s="3">
        <v>2604.04</v>
      </c>
      <c r="V190" s="17">
        <v>195.98199600000001</v>
      </c>
      <c r="W190" s="3">
        <v>42.3</v>
      </c>
      <c r="X190" s="3">
        <v>2604.04</v>
      </c>
      <c r="Y190" s="17">
        <v>7.85</v>
      </c>
      <c r="Z190" s="4">
        <v>0</v>
      </c>
      <c r="AA190" s="17">
        <v>6.73</v>
      </c>
      <c r="AB190" s="17">
        <v>10.67</v>
      </c>
      <c r="AC190" s="17">
        <v>14</v>
      </c>
      <c r="AD190" s="5">
        <f t="shared" si="43"/>
        <v>1131672.888</v>
      </c>
      <c r="AE190" s="17">
        <f t="shared" si="44"/>
        <v>128085.47999999998</v>
      </c>
      <c r="AF190" s="17">
        <f t="shared" si="45"/>
        <v>216740.72400000005</v>
      </c>
      <c r="AG190" s="17">
        <f t="shared" si="46"/>
        <v>337291.76400000002</v>
      </c>
      <c r="AH190" s="17">
        <f t="shared" si="47"/>
        <v>173543.26800000001</v>
      </c>
      <c r="AI190" s="17">
        <f t="shared" si="48"/>
        <v>79111.62</v>
      </c>
      <c r="AJ190" s="17">
        <f t="shared" si="49"/>
        <v>45457.788</v>
      </c>
      <c r="AK190" s="17">
        <f t="shared" si="50"/>
        <v>144912.39600000001</v>
      </c>
      <c r="AL190" s="17">
        <f t="shared" si="51"/>
        <v>6529.848</v>
      </c>
    </row>
    <row r="191" spans="1:38" ht="12" customHeight="1" x14ac:dyDescent="0.25">
      <c r="A191" s="18">
        <f t="shared" si="41"/>
        <v>187</v>
      </c>
      <c r="B191" s="6" t="s">
        <v>153</v>
      </c>
      <c r="C191" s="10">
        <f t="shared" si="42"/>
        <v>3577.7</v>
      </c>
      <c r="D191" s="7">
        <v>3577.7</v>
      </c>
      <c r="E191" s="7">
        <v>0</v>
      </c>
      <c r="F191" s="7">
        <v>577.9</v>
      </c>
      <c r="G191" s="18" t="s">
        <v>287</v>
      </c>
      <c r="H191" s="16">
        <v>3</v>
      </c>
      <c r="I191" s="16" t="s">
        <v>276</v>
      </c>
      <c r="J191" s="5">
        <v>45.06</v>
      </c>
      <c r="K191" s="17">
        <v>5.0999999999999996</v>
      </c>
      <c r="L191" s="17">
        <v>8.6300000000000008</v>
      </c>
      <c r="M191" s="17">
        <v>13.43</v>
      </c>
      <c r="N191" s="17">
        <v>6.91</v>
      </c>
      <c r="O191" s="17">
        <v>3.15</v>
      </c>
      <c r="P191" s="17">
        <v>1.81</v>
      </c>
      <c r="Q191" s="17">
        <v>5.77</v>
      </c>
      <c r="R191" s="17">
        <v>0.26</v>
      </c>
      <c r="S191" s="3">
        <v>40</v>
      </c>
      <c r="T191" s="3">
        <v>40</v>
      </c>
      <c r="U191" s="3">
        <v>2604.04</v>
      </c>
      <c r="V191" s="17">
        <v>195.98199600000001</v>
      </c>
      <c r="W191" s="3">
        <v>42.3</v>
      </c>
      <c r="X191" s="3">
        <v>2604.04</v>
      </c>
      <c r="Y191" s="17">
        <v>7.85</v>
      </c>
      <c r="Z191" s="4">
        <v>0</v>
      </c>
      <c r="AA191" s="17">
        <v>6.73</v>
      </c>
      <c r="AB191" s="17">
        <v>10.67</v>
      </c>
      <c r="AC191" s="17">
        <v>14</v>
      </c>
      <c r="AD191" s="5">
        <f t="shared" si="43"/>
        <v>967266.97200000007</v>
      </c>
      <c r="AE191" s="17">
        <f t="shared" si="44"/>
        <v>109477.61999999998</v>
      </c>
      <c r="AF191" s="17">
        <f t="shared" si="45"/>
        <v>185253.30599999998</v>
      </c>
      <c r="AG191" s="17">
        <f t="shared" si="46"/>
        <v>288291.06599999999</v>
      </c>
      <c r="AH191" s="17">
        <f t="shared" si="47"/>
        <v>148331.44199999998</v>
      </c>
      <c r="AI191" s="17">
        <f t="shared" si="48"/>
        <v>67618.53</v>
      </c>
      <c r="AJ191" s="17">
        <f t="shared" si="49"/>
        <v>38853.822</v>
      </c>
      <c r="AK191" s="17">
        <f t="shared" si="50"/>
        <v>123859.97399999999</v>
      </c>
      <c r="AL191" s="17">
        <f t="shared" si="51"/>
        <v>5581.2119999999995</v>
      </c>
    </row>
    <row r="192" spans="1:38" ht="12" customHeight="1" x14ac:dyDescent="0.25">
      <c r="A192" s="18">
        <f t="shared" si="41"/>
        <v>188</v>
      </c>
      <c r="B192" s="6" t="s">
        <v>154</v>
      </c>
      <c r="C192" s="10">
        <f t="shared" si="42"/>
        <v>4230.2</v>
      </c>
      <c r="D192" s="7">
        <v>4230.2</v>
      </c>
      <c r="E192" s="7">
        <v>0</v>
      </c>
      <c r="F192" s="7">
        <v>712.9</v>
      </c>
      <c r="G192" s="18" t="s">
        <v>287</v>
      </c>
      <c r="H192" s="16">
        <v>3</v>
      </c>
      <c r="I192" s="16" t="s">
        <v>276</v>
      </c>
      <c r="J192" s="5">
        <v>45.06</v>
      </c>
      <c r="K192" s="17">
        <v>5.0999999999999996</v>
      </c>
      <c r="L192" s="17">
        <v>8.6300000000000008</v>
      </c>
      <c r="M192" s="17">
        <v>13.43</v>
      </c>
      <c r="N192" s="17">
        <v>6.91</v>
      </c>
      <c r="O192" s="17">
        <v>3.15</v>
      </c>
      <c r="P192" s="17">
        <v>1.81</v>
      </c>
      <c r="Q192" s="17">
        <v>5.77</v>
      </c>
      <c r="R192" s="17">
        <v>0.26</v>
      </c>
      <c r="S192" s="3">
        <v>40</v>
      </c>
      <c r="T192" s="3">
        <v>40</v>
      </c>
      <c r="U192" s="3">
        <v>2604.04</v>
      </c>
      <c r="V192" s="17">
        <v>195.98199600000001</v>
      </c>
      <c r="W192" s="3">
        <v>42.3</v>
      </c>
      <c r="X192" s="3">
        <v>2604.04</v>
      </c>
      <c r="Y192" s="17">
        <v>7.85</v>
      </c>
      <c r="Z192" s="4">
        <v>0</v>
      </c>
      <c r="AA192" s="17">
        <v>6.73</v>
      </c>
      <c r="AB192" s="17">
        <v>10.67</v>
      </c>
      <c r="AC192" s="17">
        <v>14</v>
      </c>
      <c r="AD192" s="5">
        <f t="shared" si="43"/>
        <v>1143676.872</v>
      </c>
      <c r="AE192" s="17">
        <f t="shared" si="44"/>
        <v>129444.11999999998</v>
      </c>
      <c r="AF192" s="17">
        <f t="shared" si="45"/>
        <v>219039.75600000002</v>
      </c>
      <c r="AG192" s="17">
        <f t="shared" si="46"/>
        <v>340869.51599999995</v>
      </c>
      <c r="AH192" s="17">
        <f t="shared" si="47"/>
        <v>175384.092</v>
      </c>
      <c r="AI192" s="17">
        <f t="shared" si="48"/>
        <v>79950.78</v>
      </c>
      <c r="AJ192" s="17">
        <f t="shared" si="49"/>
        <v>45939.972000000002</v>
      </c>
      <c r="AK192" s="17">
        <f t="shared" si="50"/>
        <v>146449.52399999998</v>
      </c>
      <c r="AL192" s="17">
        <f t="shared" si="51"/>
        <v>6599.112000000001</v>
      </c>
    </row>
    <row r="193" spans="1:38" ht="12" customHeight="1" x14ac:dyDescent="0.25">
      <c r="A193" s="18">
        <f t="shared" si="41"/>
        <v>189</v>
      </c>
      <c r="B193" s="6" t="s">
        <v>155</v>
      </c>
      <c r="C193" s="10">
        <f t="shared" si="42"/>
        <v>5455.0599999999995</v>
      </c>
      <c r="D193" s="7">
        <v>5434.9</v>
      </c>
      <c r="E193" s="7">
        <v>20.16</v>
      </c>
      <c r="F193" s="7">
        <v>1224.5999999999999</v>
      </c>
      <c r="G193" s="18" t="s">
        <v>287</v>
      </c>
      <c r="H193" s="16">
        <v>3</v>
      </c>
      <c r="I193" s="16" t="s">
        <v>276</v>
      </c>
      <c r="J193" s="5">
        <v>45.06</v>
      </c>
      <c r="K193" s="17">
        <v>5.0999999999999996</v>
      </c>
      <c r="L193" s="17">
        <v>8.6300000000000008</v>
      </c>
      <c r="M193" s="17">
        <v>13.43</v>
      </c>
      <c r="N193" s="17">
        <v>6.91</v>
      </c>
      <c r="O193" s="17">
        <v>3.15</v>
      </c>
      <c r="P193" s="17">
        <v>1.81</v>
      </c>
      <c r="Q193" s="17">
        <v>5.77</v>
      </c>
      <c r="R193" s="17">
        <v>0.26</v>
      </c>
      <c r="S193" s="3">
        <v>40</v>
      </c>
      <c r="T193" s="3">
        <v>40</v>
      </c>
      <c r="U193" s="3">
        <v>2604.04</v>
      </c>
      <c r="V193" s="17">
        <v>195.98199600000001</v>
      </c>
      <c r="W193" s="3">
        <v>42.3</v>
      </c>
      <c r="X193" s="3">
        <v>2604.04</v>
      </c>
      <c r="Y193" s="17">
        <v>7.85</v>
      </c>
      <c r="Z193" s="4">
        <v>0</v>
      </c>
      <c r="AA193" s="17">
        <v>6.73</v>
      </c>
      <c r="AB193" s="17">
        <v>10.67</v>
      </c>
      <c r="AC193" s="17">
        <v>14</v>
      </c>
      <c r="AD193" s="5">
        <f t="shared" si="43"/>
        <v>1474830.0216000001</v>
      </c>
      <c r="AE193" s="17">
        <f t="shared" si="44"/>
        <v>166924.83599999998</v>
      </c>
      <c r="AF193" s="17">
        <f t="shared" si="45"/>
        <v>282463.00680000003</v>
      </c>
      <c r="AG193" s="17">
        <f t="shared" si="46"/>
        <v>439568.73479999998</v>
      </c>
      <c r="AH193" s="17">
        <f t="shared" si="47"/>
        <v>226166.78759999998</v>
      </c>
      <c r="AI193" s="17">
        <f t="shared" si="48"/>
        <v>103100.63399999999</v>
      </c>
      <c r="AJ193" s="17">
        <f t="shared" si="49"/>
        <v>59241.951599999993</v>
      </c>
      <c r="AK193" s="17">
        <f t="shared" si="50"/>
        <v>188854.17719999998</v>
      </c>
      <c r="AL193" s="17">
        <f t="shared" si="51"/>
        <v>8509.8935999999994</v>
      </c>
    </row>
    <row r="194" spans="1:38" ht="12" customHeight="1" x14ac:dyDescent="0.25">
      <c r="A194" s="18">
        <f t="shared" si="41"/>
        <v>190</v>
      </c>
      <c r="B194" s="6" t="s">
        <v>156</v>
      </c>
      <c r="C194" s="10">
        <f t="shared" si="42"/>
        <v>4167.5</v>
      </c>
      <c r="D194" s="7">
        <v>4167.5</v>
      </c>
      <c r="E194" s="7">
        <v>0</v>
      </c>
      <c r="F194" s="7">
        <v>1164.5999999999999</v>
      </c>
      <c r="G194" s="18" t="s">
        <v>287</v>
      </c>
      <c r="H194" s="16">
        <v>3</v>
      </c>
      <c r="I194" s="16" t="s">
        <v>276</v>
      </c>
      <c r="J194" s="5">
        <v>45.06</v>
      </c>
      <c r="K194" s="17">
        <v>5.0999999999999996</v>
      </c>
      <c r="L194" s="17">
        <v>8.6300000000000008</v>
      </c>
      <c r="M194" s="17">
        <v>13.43</v>
      </c>
      <c r="N194" s="17">
        <v>6.91</v>
      </c>
      <c r="O194" s="17">
        <v>3.15</v>
      </c>
      <c r="P194" s="17">
        <v>1.81</v>
      </c>
      <c r="Q194" s="17">
        <v>5.77</v>
      </c>
      <c r="R194" s="17">
        <v>0.26</v>
      </c>
      <c r="S194" s="3">
        <v>40</v>
      </c>
      <c r="T194" s="3">
        <v>40</v>
      </c>
      <c r="U194" s="3">
        <v>2604.04</v>
      </c>
      <c r="V194" s="17">
        <v>195.98199600000001</v>
      </c>
      <c r="W194" s="3">
        <v>42.3</v>
      </c>
      <c r="X194" s="3">
        <v>2604.04</v>
      </c>
      <c r="Y194" s="17">
        <v>7.85</v>
      </c>
      <c r="Z194" s="4">
        <v>0</v>
      </c>
      <c r="AA194" s="17">
        <v>6.73</v>
      </c>
      <c r="AB194" s="17">
        <v>10.67</v>
      </c>
      <c r="AC194" s="17">
        <v>14</v>
      </c>
      <c r="AD194" s="5">
        <f t="shared" si="43"/>
        <v>1126725.3</v>
      </c>
      <c r="AE194" s="17">
        <f t="shared" si="44"/>
        <v>127525.5</v>
      </c>
      <c r="AF194" s="17">
        <f t="shared" si="45"/>
        <v>215793.15000000002</v>
      </c>
      <c r="AG194" s="17">
        <f t="shared" si="46"/>
        <v>335817.15</v>
      </c>
      <c r="AH194" s="17">
        <f t="shared" si="47"/>
        <v>172784.55</v>
      </c>
      <c r="AI194" s="17">
        <f t="shared" si="48"/>
        <v>78765.75</v>
      </c>
      <c r="AJ194" s="17">
        <f t="shared" si="49"/>
        <v>45259.05</v>
      </c>
      <c r="AK194" s="17">
        <f t="shared" si="50"/>
        <v>144278.84999999998</v>
      </c>
      <c r="AL194" s="17">
        <f t="shared" si="51"/>
        <v>6501.2999999999993</v>
      </c>
    </row>
    <row r="195" spans="1:38" ht="12" customHeight="1" x14ac:dyDescent="0.25">
      <c r="A195" s="18">
        <f t="shared" si="41"/>
        <v>191</v>
      </c>
      <c r="B195" s="6" t="s">
        <v>157</v>
      </c>
      <c r="C195" s="10">
        <f t="shared" si="42"/>
        <v>4184.8</v>
      </c>
      <c r="D195" s="7">
        <v>4184.8</v>
      </c>
      <c r="E195" s="7">
        <v>0</v>
      </c>
      <c r="F195" s="7">
        <v>1100.4000000000001</v>
      </c>
      <c r="G195" s="18" t="s">
        <v>287</v>
      </c>
      <c r="H195" s="16">
        <v>3</v>
      </c>
      <c r="I195" s="16" t="s">
        <v>276</v>
      </c>
      <c r="J195" s="5">
        <v>45.06</v>
      </c>
      <c r="K195" s="17">
        <v>5.0999999999999996</v>
      </c>
      <c r="L195" s="17">
        <v>8.6300000000000008</v>
      </c>
      <c r="M195" s="17">
        <v>13.43</v>
      </c>
      <c r="N195" s="17">
        <v>6.91</v>
      </c>
      <c r="O195" s="17">
        <v>3.15</v>
      </c>
      <c r="P195" s="17">
        <v>1.81</v>
      </c>
      <c r="Q195" s="17">
        <v>5.77</v>
      </c>
      <c r="R195" s="17">
        <v>0.26</v>
      </c>
      <c r="S195" s="3">
        <v>40</v>
      </c>
      <c r="T195" s="3">
        <v>40</v>
      </c>
      <c r="U195" s="3">
        <v>2604.04</v>
      </c>
      <c r="V195" s="17">
        <v>195.98199600000001</v>
      </c>
      <c r="W195" s="3">
        <v>42.3</v>
      </c>
      <c r="X195" s="3">
        <v>2604.04</v>
      </c>
      <c r="Y195" s="17">
        <v>7.85</v>
      </c>
      <c r="Z195" s="4">
        <v>0</v>
      </c>
      <c r="AA195" s="17">
        <v>6.73</v>
      </c>
      <c r="AB195" s="17">
        <v>10.67</v>
      </c>
      <c r="AC195" s="17">
        <v>14</v>
      </c>
      <c r="AD195" s="5">
        <f t="shared" si="43"/>
        <v>1131402.5280000002</v>
      </c>
      <c r="AE195" s="17">
        <f t="shared" si="44"/>
        <v>128054.88</v>
      </c>
      <c r="AF195" s="17">
        <f t="shared" si="45"/>
        <v>216688.94400000005</v>
      </c>
      <c r="AG195" s="17">
        <f t="shared" si="46"/>
        <v>337211.18400000001</v>
      </c>
      <c r="AH195" s="17">
        <f t="shared" si="47"/>
        <v>173501.80800000002</v>
      </c>
      <c r="AI195" s="17">
        <f t="shared" si="48"/>
        <v>79092.72</v>
      </c>
      <c r="AJ195" s="17">
        <f t="shared" si="49"/>
        <v>45446.928</v>
      </c>
      <c r="AK195" s="17">
        <f t="shared" si="50"/>
        <v>144877.77599999998</v>
      </c>
      <c r="AL195" s="17">
        <f t="shared" si="51"/>
        <v>6528.2880000000005</v>
      </c>
    </row>
    <row r="196" spans="1:38" ht="12" customHeight="1" x14ac:dyDescent="0.25">
      <c r="A196" s="18">
        <f t="shared" si="41"/>
        <v>192</v>
      </c>
      <c r="B196" s="6" t="s">
        <v>158</v>
      </c>
      <c r="C196" s="10">
        <f t="shared" si="42"/>
        <v>5377.9</v>
      </c>
      <c r="D196" s="7">
        <v>5377.9</v>
      </c>
      <c r="E196" s="7">
        <v>0</v>
      </c>
      <c r="F196" s="7">
        <v>1226.3</v>
      </c>
      <c r="G196" s="18" t="s">
        <v>287</v>
      </c>
      <c r="H196" s="16">
        <v>3</v>
      </c>
      <c r="I196" s="16" t="s">
        <v>276</v>
      </c>
      <c r="J196" s="5">
        <v>45.06</v>
      </c>
      <c r="K196" s="17">
        <v>5.0999999999999996</v>
      </c>
      <c r="L196" s="17">
        <v>8.6300000000000008</v>
      </c>
      <c r="M196" s="17">
        <v>13.43</v>
      </c>
      <c r="N196" s="17">
        <v>6.91</v>
      </c>
      <c r="O196" s="17">
        <v>3.15</v>
      </c>
      <c r="P196" s="17">
        <v>1.81</v>
      </c>
      <c r="Q196" s="17">
        <v>5.77</v>
      </c>
      <c r="R196" s="17">
        <v>0.26</v>
      </c>
      <c r="S196" s="3">
        <v>40</v>
      </c>
      <c r="T196" s="3">
        <v>40</v>
      </c>
      <c r="U196" s="3">
        <v>2604.04</v>
      </c>
      <c r="V196" s="17">
        <v>195.98199600000001</v>
      </c>
      <c r="W196" s="3">
        <v>42.3</v>
      </c>
      <c r="X196" s="3">
        <v>2604.04</v>
      </c>
      <c r="Y196" s="17">
        <v>7.85</v>
      </c>
      <c r="Z196" s="4">
        <v>0</v>
      </c>
      <c r="AA196" s="17">
        <v>6.73</v>
      </c>
      <c r="AB196" s="17">
        <v>10.67</v>
      </c>
      <c r="AC196" s="17">
        <v>14</v>
      </c>
      <c r="AD196" s="5">
        <f t="shared" si="43"/>
        <v>1453969.044</v>
      </c>
      <c r="AE196" s="17">
        <f t="shared" si="44"/>
        <v>164563.74</v>
      </c>
      <c r="AF196" s="17">
        <f t="shared" si="45"/>
        <v>278467.66200000001</v>
      </c>
      <c r="AG196" s="17">
        <f t="shared" si="46"/>
        <v>433351.18200000003</v>
      </c>
      <c r="AH196" s="17">
        <f t="shared" si="47"/>
        <v>222967.734</v>
      </c>
      <c r="AI196" s="17">
        <f t="shared" si="48"/>
        <v>101642.31</v>
      </c>
      <c r="AJ196" s="17">
        <f t="shared" si="49"/>
        <v>58403.993999999999</v>
      </c>
      <c r="AK196" s="17">
        <f t="shared" si="50"/>
        <v>186182.89799999999</v>
      </c>
      <c r="AL196" s="17">
        <f t="shared" si="51"/>
        <v>8389.5239999999994</v>
      </c>
    </row>
    <row r="197" spans="1:38" ht="12" customHeight="1" x14ac:dyDescent="0.25">
      <c r="A197" s="18">
        <f t="shared" si="41"/>
        <v>193</v>
      </c>
      <c r="B197" s="6" t="s">
        <v>159</v>
      </c>
      <c r="C197" s="10">
        <f t="shared" si="42"/>
        <v>5357</v>
      </c>
      <c r="D197" s="7">
        <v>5357</v>
      </c>
      <c r="E197" s="7">
        <v>0</v>
      </c>
      <c r="F197" s="7">
        <v>1216.7</v>
      </c>
      <c r="G197" s="18" t="s">
        <v>287</v>
      </c>
      <c r="H197" s="16">
        <v>3</v>
      </c>
      <c r="I197" s="16" t="s">
        <v>276</v>
      </c>
      <c r="J197" s="5">
        <v>45.06</v>
      </c>
      <c r="K197" s="17">
        <v>5.0999999999999996</v>
      </c>
      <c r="L197" s="17">
        <v>8.6300000000000008</v>
      </c>
      <c r="M197" s="17">
        <v>13.43</v>
      </c>
      <c r="N197" s="17">
        <v>6.91</v>
      </c>
      <c r="O197" s="17">
        <v>3.15</v>
      </c>
      <c r="P197" s="17">
        <v>1.81</v>
      </c>
      <c r="Q197" s="17">
        <v>5.77</v>
      </c>
      <c r="R197" s="17">
        <v>0.26</v>
      </c>
      <c r="S197" s="3">
        <v>40</v>
      </c>
      <c r="T197" s="3">
        <v>40</v>
      </c>
      <c r="U197" s="3">
        <v>2604.04</v>
      </c>
      <c r="V197" s="17">
        <v>195.98199600000001</v>
      </c>
      <c r="W197" s="3">
        <v>42.3</v>
      </c>
      <c r="X197" s="3">
        <v>2604.04</v>
      </c>
      <c r="Y197" s="17">
        <v>7.85</v>
      </c>
      <c r="Z197" s="4">
        <v>0</v>
      </c>
      <c r="AA197" s="17">
        <v>6.73</v>
      </c>
      <c r="AB197" s="17">
        <v>10.67</v>
      </c>
      <c r="AC197" s="17">
        <v>14</v>
      </c>
      <c r="AD197" s="5">
        <f t="shared" si="43"/>
        <v>1448318.52</v>
      </c>
      <c r="AE197" s="17">
        <f t="shared" si="44"/>
        <v>163924.19999999998</v>
      </c>
      <c r="AF197" s="17">
        <f t="shared" si="45"/>
        <v>277385.46000000002</v>
      </c>
      <c r="AG197" s="17">
        <f t="shared" si="46"/>
        <v>431667.05999999994</v>
      </c>
      <c r="AH197" s="17">
        <f t="shared" si="47"/>
        <v>222101.22000000003</v>
      </c>
      <c r="AI197" s="17">
        <f t="shared" si="48"/>
        <v>101247.29999999999</v>
      </c>
      <c r="AJ197" s="17">
        <f t="shared" si="49"/>
        <v>58177.020000000004</v>
      </c>
      <c r="AK197" s="17">
        <f t="shared" si="50"/>
        <v>185459.34</v>
      </c>
      <c r="AL197" s="17">
        <f t="shared" si="51"/>
        <v>8356.92</v>
      </c>
    </row>
    <row r="198" spans="1:38" ht="12" customHeight="1" x14ac:dyDescent="0.25">
      <c r="A198" s="18">
        <f t="shared" si="41"/>
        <v>194</v>
      </c>
      <c r="B198" s="6" t="s">
        <v>160</v>
      </c>
      <c r="C198" s="10">
        <f t="shared" si="42"/>
        <v>5375</v>
      </c>
      <c r="D198" s="7">
        <v>5375</v>
      </c>
      <c r="E198" s="7">
        <v>0</v>
      </c>
      <c r="F198" s="7">
        <v>2019.6</v>
      </c>
      <c r="G198" s="18" t="s">
        <v>287</v>
      </c>
      <c r="H198" s="16">
        <v>3</v>
      </c>
      <c r="I198" s="16" t="s">
        <v>276</v>
      </c>
      <c r="J198" s="5">
        <v>45.06</v>
      </c>
      <c r="K198" s="17">
        <v>5.0999999999999996</v>
      </c>
      <c r="L198" s="17">
        <v>8.6300000000000008</v>
      </c>
      <c r="M198" s="17">
        <v>13.43</v>
      </c>
      <c r="N198" s="17">
        <v>6.91</v>
      </c>
      <c r="O198" s="17">
        <v>3.15</v>
      </c>
      <c r="P198" s="17">
        <v>1.81</v>
      </c>
      <c r="Q198" s="17">
        <v>5.77</v>
      </c>
      <c r="R198" s="17">
        <v>0.26</v>
      </c>
      <c r="S198" s="3">
        <v>40</v>
      </c>
      <c r="T198" s="3">
        <v>40</v>
      </c>
      <c r="U198" s="3">
        <v>2604.04</v>
      </c>
      <c r="V198" s="17">
        <v>195.98199600000001</v>
      </c>
      <c r="W198" s="3">
        <v>42.3</v>
      </c>
      <c r="X198" s="3">
        <v>2604.04</v>
      </c>
      <c r="Y198" s="17">
        <v>7.85</v>
      </c>
      <c r="Z198" s="4">
        <v>0</v>
      </c>
      <c r="AA198" s="17">
        <v>6.73</v>
      </c>
      <c r="AB198" s="17">
        <v>10.67</v>
      </c>
      <c r="AC198" s="17">
        <v>14</v>
      </c>
      <c r="AD198" s="5">
        <f t="shared" si="43"/>
        <v>1453185</v>
      </c>
      <c r="AE198" s="17">
        <f t="shared" si="44"/>
        <v>164474.99999999997</v>
      </c>
      <c r="AF198" s="17">
        <f t="shared" si="45"/>
        <v>278317.50000000006</v>
      </c>
      <c r="AG198" s="17">
        <f t="shared" si="46"/>
        <v>433117.5</v>
      </c>
      <c r="AH198" s="17">
        <f t="shared" si="47"/>
        <v>222847.5</v>
      </c>
      <c r="AI198" s="17">
        <f t="shared" si="48"/>
        <v>101587.5</v>
      </c>
      <c r="AJ198" s="17">
        <f t="shared" si="49"/>
        <v>58372.5</v>
      </c>
      <c r="AK198" s="17">
        <f t="shared" si="50"/>
        <v>186082.49999999997</v>
      </c>
      <c r="AL198" s="17">
        <f t="shared" si="51"/>
        <v>8385</v>
      </c>
    </row>
    <row r="199" spans="1:38" ht="12" customHeight="1" x14ac:dyDescent="0.25">
      <c r="A199" s="18">
        <f t="shared" ref="A199:A244" si="52">A198+1</f>
        <v>195</v>
      </c>
      <c r="B199" s="6" t="s">
        <v>161</v>
      </c>
      <c r="C199" s="10">
        <f t="shared" si="42"/>
        <v>4210.2</v>
      </c>
      <c r="D199" s="7">
        <v>4210.2</v>
      </c>
      <c r="E199" s="7">
        <v>0</v>
      </c>
      <c r="F199" s="7">
        <v>1155.4000000000001</v>
      </c>
      <c r="G199" s="18" t="s">
        <v>287</v>
      </c>
      <c r="H199" s="16">
        <v>3</v>
      </c>
      <c r="I199" s="16" t="s">
        <v>276</v>
      </c>
      <c r="J199" s="5">
        <v>45.06</v>
      </c>
      <c r="K199" s="17">
        <v>5.0999999999999996</v>
      </c>
      <c r="L199" s="17">
        <v>8.6300000000000008</v>
      </c>
      <c r="M199" s="17">
        <v>13.43</v>
      </c>
      <c r="N199" s="17">
        <v>6.91</v>
      </c>
      <c r="O199" s="17">
        <v>3.15</v>
      </c>
      <c r="P199" s="17">
        <v>1.81</v>
      </c>
      <c r="Q199" s="17">
        <v>5.77</v>
      </c>
      <c r="R199" s="17">
        <v>0.26</v>
      </c>
      <c r="S199" s="3">
        <v>40</v>
      </c>
      <c r="T199" s="3">
        <v>40</v>
      </c>
      <c r="U199" s="3">
        <v>2604.04</v>
      </c>
      <c r="V199" s="17">
        <v>195.98199600000001</v>
      </c>
      <c r="W199" s="3">
        <v>42.3</v>
      </c>
      <c r="X199" s="3">
        <v>2604.04</v>
      </c>
      <c r="Y199" s="17">
        <v>7.85</v>
      </c>
      <c r="Z199" s="4">
        <v>0</v>
      </c>
      <c r="AA199" s="17">
        <v>6.73</v>
      </c>
      <c r="AB199" s="17">
        <v>10.67</v>
      </c>
      <c r="AC199" s="17">
        <v>14</v>
      </c>
      <c r="AD199" s="5">
        <f t="shared" si="43"/>
        <v>1138269.672</v>
      </c>
      <c r="AE199" s="17">
        <f t="shared" si="44"/>
        <v>128832.11999999998</v>
      </c>
      <c r="AF199" s="17">
        <f t="shared" si="45"/>
        <v>218004.15600000002</v>
      </c>
      <c r="AG199" s="17">
        <f t="shared" si="46"/>
        <v>339257.91599999997</v>
      </c>
      <c r="AH199" s="17">
        <f t="shared" si="47"/>
        <v>174554.89199999999</v>
      </c>
      <c r="AI199" s="17">
        <f t="shared" si="48"/>
        <v>79572.78</v>
      </c>
      <c r="AJ199" s="17">
        <f t="shared" si="49"/>
        <v>45722.771999999997</v>
      </c>
      <c r="AK199" s="17">
        <f t="shared" si="50"/>
        <v>145757.12399999998</v>
      </c>
      <c r="AL199" s="17">
        <f t="shared" si="51"/>
        <v>6567.9120000000003</v>
      </c>
    </row>
    <row r="200" spans="1:38" ht="12" customHeight="1" x14ac:dyDescent="0.25">
      <c r="A200" s="18">
        <f t="shared" si="52"/>
        <v>196</v>
      </c>
      <c r="B200" s="6" t="s">
        <v>162</v>
      </c>
      <c r="C200" s="10">
        <f t="shared" si="42"/>
        <v>6338.79</v>
      </c>
      <c r="D200" s="7">
        <v>6313.5</v>
      </c>
      <c r="E200" s="7">
        <v>25.29</v>
      </c>
      <c r="F200" s="7">
        <v>1427.1</v>
      </c>
      <c r="G200" s="18" t="s">
        <v>287</v>
      </c>
      <c r="H200" s="16">
        <v>1</v>
      </c>
      <c r="I200" s="16" t="s">
        <v>276</v>
      </c>
      <c r="J200" s="5">
        <v>44.8</v>
      </c>
      <c r="K200" s="17">
        <v>5.0999999999999996</v>
      </c>
      <c r="L200" s="17">
        <v>8.6300000000000008</v>
      </c>
      <c r="M200" s="17">
        <v>13.43</v>
      </c>
      <c r="N200" s="17">
        <v>6.91</v>
      </c>
      <c r="O200" s="17">
        <v>3.15</v>
      </c>
      <c r="P200" s="17">
        <v>1.81</v>
      </c>
      <c r="Q200" s="17">
        <v>5.77</v>
      </c>
      <c r="R200" s="17">
        <v>0</v>
      </c>
      <c r="S200" s="3">
        <v>40</v>
      </c>
      <c r="T200" s="3">
        <v>40</v>
      </c>
      <c r="U200" s="3">
        <v>2604.04</v>
      </c>
      <c r="V200" s="17">
        <v>195.98199600000001</v>
      </c>
      <c r="W200" s="3">
        <v>42.3</v>
      </c>
      <c r="X200" s="3">
        <v>2604.04</v>
      </c>
      <c r="Y200" s="17">
        <v>0</v>
      </c>
      <c r="Z200" s="4">
        <v>0</v>
      </c>
      <c r="AA200" s="17">
        <v>5.05</v>
      </c>
      <c r="AB200" s="17">
        <v>10.67</v>
      </c>
      <c r="AC200" s="17">
        <v>14</v>
      </c>
      <c r="AD200" s="5">
        <f t="shared" si="43"/>
        <v>1703866.7519999999</v>
      </c>
      <c r="AE200" s="17">
        <f t="shared" si="44"/>
        <v>193966.97399999999</v>
      </c>
      <c r="AF200" s="17">
        <f t="shared" si="45"/>
        <v>328222.54619999998</v>
      </c>
      <c r="AG200" s="17">
        <f t="shared" si="46"/>
        <v>510779.69819999998</v>
      </c>
      <c r="AH200" s="17">
        <f t="shared" si="47"/>
        <v>262806.23340000003</v>
      </c>
      <c r="AI200" s="17">
        <f t="shared" si="48"/>
        <v>119803.13099999999</v>
      </c>
      <c r="AJ200" s="17">
        <f t="shared" si="49"/>
        <v>68839.259399999995</v>
      </c>
      <c r="AK200" s="17">
        <f t="shared" si="50"/>
        <v>219448.90979999999</v>
      </c>
      <c r="AL200" s="17">
        <f t="shared" si="51"/>
        <v>0</v>
      </c>
    </row>
    <row r="201" spans="1:38" ht="12" customHeight="1" x14ac:dyDescent="0.25">
      <c r="A201" s="18">
        <f t="shared" si="52"/>
        <v>197</v>
      </c>
      <c r="B201" s="6" t="s">
        <v>163</v>
      </c>
      <c r="C201" s="10">
        <f t="shared" si="42"/>
        <v>28921.599999999984</v>
      </c>
      <c r="D201" s="7">
        <v>23865.599999999984</v>
      </c>
      <c r="E201" s="7">
        <v>5056</v>
      </c>
      <c r="F201" s="7">
        <v>5071.5</v>
      </c>
      <c r="G201" s="18" t="s">
        <v>287</v>
      </c>
      <c r="H201" s="16">
        <v>1</v>
      </c>
      <c r="I201" s="16" t="s">
        <v>275</v>
      </c>
      <c r="J201" s="9">
        <v>36.54</v>
      </c>
      <c r="K201" s="17">
        <v>4.03</v>
      </c>
      <c r="L201" s="17">
        <v>7</v>
      </c>
      <c r="M201" s="17">
        <v>11</v>
      </c>
      <c r="N201" s="17">
        <v>5.4</v>
      </c>
      <c r="O201" s="17">
        <v>2.67</v>
      </c>
      <c r="P201" s="17">
        <v>1.54</v>
      </c>
      <c r="Q201" s="17">
        <v>4.9000000000000004</v>
      </c>
      <c r="R201" s="17">
        <v>0</v>
      </c>
      <c r="S201" s="3">
        <v>40</v>
      </c>
      <c r="T201" s="3">
        <v>40</v>
      </c>
      <c r="U201" s="3">
        <v>2604.04</v>
      </c>
      <c r="V201" s="17">
        <v>195.98199600000001</v>
      </c>
      <c r="W201" s="3">
        <v>42.3</v>
      </c>
      <c r="X201" s="3">
        <v>2604.04</v>
      </c>
      <c r="Y201" s="17">
        <v>0</v>
      </c>
      <c r="Z201" s="4">
        <v>0</v>
      </c>
      <c r="AA201" s="17">
        <v>5.05</v>
      </c>
      <c r="AB201" s="17">
        <v>10.67</v>
      </c>
      <c r="AC201" s="17">
        <v>14</v>
      </c>
      <c r="AD201" s="5">
        <f t="shared" si="43"/>
        <v>6340771.583999997</v>
      </c>
      <c r="AE201" s="17">
        <f t="shared" si="44"/>
        <v>699324.28799999959</v>
      </c>
      <c r="AF201" s="17">
        <f t="shared" si="45"/>
        <v>1214707.1999999993</v>
      </c>
      <c r="AG201" s="17">
        <f t="shared" si="46"/>
        <v>1908825.5999999987</v>
      </c>
      <c r="AH201" s="17">
        <f t="shared" si="47"/>
        <v>937059.83999999962</v>
      </c>
      <c r="AI201" s="17">
        <f t="shared" si="48"/>
        <v>463324.03199999977</v>
      </c>
      <c r="AJ201" s="17">
        <f t="shared" si="49"/>
        <v>267235.58399999986</v>
      </c>
      <c r="AK201" s="17">
        <f t="shared" si="50"/>
        <v>850295.03999999957</v>
      </c>
      <c r="AL201" s="17">
        <f t="shared" si="51"/>
        <v>0</v>
      </c>
    </row>
    <row r="202" spans="1:38" ht="12" customHeight="1" x14ac:dyDescent="0.25">
      <c r="A202" s="18">
        <f t="shared" si="52"/>
        <v>198</v>
      </c>
      <c r="B202" s="6" t="s">
        <v>164</v>
      </c>
      <c r="C202" s="10">
        <f t="shared" si="42"/>
        <v>3534.12</v>
      </c>
      <c r="D202" s="7">
        <v>3534.12</v>
      </c>
      <c r="E202" s="7">
        <v>0</v>
      </c>
      <c r="F202" s="7">
        <v>596</v>
      </c>
      <c r="G202" s="18" t="s">
        <v>287</v>
      </c>
      <c r="H202" s="16">
        <v>7</v>
      </c>
      <c r="I202" s="16" t="s">
        <v>276</v>
      </c>
      <c r="J202" s="5">
        <v>31</v>
      </c>
      <c r="K202" s="17">
        <v>5.0999999999999996</v>
      </c>
      <c r="L202" s="17">
        <v>6.59</v>
      </c>
      <c r="M202" s="17">
        <v>8.98</v>
      </c>
      <c r="N202" s="17">
        <v>6.92</v>
      </c>
      <c r="O202" s="17">
        <v>3.15</v>
      </c>
      <c r="P202" s="17">
        <v>0</v>
      </c>
      <c r="Q202" s="17">
        <v>0</v>
      </c>
      <c r="R202" s="17">
        <v>0.26</v>
      </c>
      <c r="S202" s="3">
        <v>40</v>
      </c>
      <c r="T202" s="3">
        <v>40</v>
      </c>
      <c r="U202" s="3">
        <v>2604.04</v>
      </c>
      <c r="V202" s="17">
        <v>195.98199600000001</v>
      </c>
      <c r="W202" s="3">
        <v>42.3</v>
      </c>
      <c r="X202" s="3">
        <v>2604.04</v>
      </c>
      <c r="Y202" s="17">
        <v>7.85</v>
      </c>
      <c r="Z202" s="4">
        <v>0</v>
      </c>
      <c r="AA202" s="17">
        <v>6.73</v>
      </c>
      <c r="AB202" s="17">
        <v>10.67</v>
      </c>
      <c r="AC202" s="17">
        <v>14</v>
      </c>
      <c r="AD202" s="5">
        <f t="shared" si="43"/>
        <v>657346.32000000007</v>
      </c>
      <c r="AE202" s="17">
        <f t="shared" si="44"/>
        <v>108144.07199999999</v>
      </c>
      <c r="AF202" s="17">
        <f t="shared" si="45"/>
        <v>139739.1048</v>
      </c>
      <c r="AG202" s="17">
        <f t="shared" si="46"/>
        <v>190418.38560000001</v>
      </c>
      <c r="AH202" s="17">
        <f t="shared" si="47"/>
        <v>146736.66239999997</v>
      </c>
      <c r="AI202" s="17">
        <f t="shared" si="48"/>
        <v>66794.867999999988</v>
      </c>
      <c r="AJ202" s="17">
        <f t="shared" si="49"/>
        <v>0</v>
      </c>
      <c r="AK202" s="17">
        <f t="shared" si="50"/>
        <v>0</v>
      </c>
      <c r="AL202" s="17">
        <f t="shared" si="51"/>
        <v>5513.2272000000003</v>
      </c>
    </row>
    <row r="203" spans="1:38" ht="12" customHeight="1" x14ac:dyDescent="0.25">
      <c r="A203" s="18">
        <f t="shared" si="52"/>
        <v>199</v>
      </c>
      <c r="B203" s="6" t="s">
        <v>165</v>
      </c>
      <c r="C203" s="10">
        <f t="shared" si="42"/>
        <v>7052.6</v>
      </c>
      <c r="D203" s="7">
        <v>6966.3</v>
      </c>
      <c r="E203" s="7">
        <v>86.3</v>
      </c>
      <c r="F203" s="7">
        <v>638</v>
      </c>
      <c r="G203" s="18" t="s">
        <v>287</v>
      </c>
      <c r="H203" s="16">
        <v>7</v>
      </c>
      <c r="I203" s="16" t="s">
        <v>276</v>
      </c>
      <c r="J203" s="5">
        <v>31</v>
      </c>
      <c r="K203" s="17">
        <v>5.0999999999999996</v>
      </c>
      <c r="L203" s="17">
        <v>6.59</v>
      </c>
      <c r="M203" s="17">
        <v>8.98</v>
      </c>
      <c r="N203" s="17">
        <v>6.92</v>
      </c>
      <c r="O203" s="17">
        <v>3.15</v>
      </c>
      <c r="P203" s="17">
        <v>0</v>
      </c>
      <c r="Q203" s="17">
        <v>0</v>
      </c>
      <c r="R203" s="17">
        <v>0.26</v>
      </c>
      <c r="S203" s="3">
        <v>40</v>
      </c>
      <c r="T203" s="3">
        <v>40</v>
      </c>
      <c r="U203" s="3">
        <v>2604.04</v>
      </c>
      <c r="V203" s="17">
        <v>195.98199600000001</v>
      </c>
      <c r="W203" s="3">
        <v>42.3</v>
      </c>
      <c r="X203" s="3">
        <v>2604.04</v>
      </c>
      <c r="Y203" s="17">
        <v>7.85</v>
      </c>
      <c r="Z203" s="4">
        <v>0</v>
      </c>
      <c r="AA203" s="17">
        <v>6.73</v>
      </c>
      <c r="AB203" s="17">
        <v>10.67</v>
      </c>
      <c r="AC203" s="17">
        <v>14</v>
      </c>
      <c r="AD203" s="5">
        <f t="shared" si="43"/>
        <v>1311783.6000000001</v>
      </c>
      <c r="AE203" s="17">
        <f t="shared" si="44"/>
        <v>215809.56</v>
      </c>
      <c r="AF203" s="17">
        <f t="shared" si="45"/>
        <v>278859.804</v>
      </c>
      <c r="AG203" s="17">
        <f t="shared" si="46"/>
        <v>379994.08800000005</v>
      </c>
      <c r="AH203" s="17">
        <f t="shared" si="47"/>
        <v>292823.95200000005</v>
      </c>
      <c r="AI203" s="17">
        <f t="shared" si="48"/>
        <v>133294.14000000001</v>
      </c>
      <c r="AJ203" s="17">
        <f t="shared" si="49"/>
        <v>0</v>
      </c>
      <c r="AK203" s="17">
        <f t="shared" si="50"/>
        <v>0</v>
      </c>
      <c r="AL203" s="17">
        <f t="shared" si="51"/>
        <v>11002.056</v>
      </c>
    </row>
    <row r="204" spans="1:38" ht="12" customHeight="1" x14ac:dyDescent="0.25">
      <c r="A204" s="18">
        <f t="shared" si="52"/>
        <v>200</v>
      </c>
      <c r="B204" s="6" t="s">
        <v>166</v>
      </c>
      <c r="C204" s="10">
        <f t="shared" si="42"/>
        <v>3498.85</v>
      </c>
      <c r="D204" s="7">
        <v>3498.85</v>
      </c>
      <c r="E204" s="7">
        <v>0</v>
      </c>
      <c r="F204" s="7">
        <v>300.8</v>
      </c>
      <c r="G204" s="18" t="s">
        <v>286</v>
      </c>
      <c r="H204" s="16">
        <v>7</v>
      </c>
      <c r="I204" s="16" t="s">
        <v>276</v>
      </c>
      <c r="J204" s="5">
        <v>31</v>
      </c>
      <c r="K204" s="17">
        <v>5.0999999999999996</v>
      </c>
      <c r="L204" s="17">
        <v>6.59</v>
      </c>
      <c r="M204" s="17">
        <v>8.98</v>
      </c>
      <c r="N204" s="17">
        <v>6.92</v>
      </c>
      <c r="O204" s="17">
        <v>3.15</v>
      </c>
      <c r="P204" s="17">
        <v>0</v>
      </c>
      <c r="Q204" s="17">
        <v>0</v>
      </c>
      <c r="R204" s="17">
        <v>0.26</v>
      </c>
      <c r="S204" s="3">
        <v>40</v>
      </c>
      <c r="T204" s="3">
        <v>40</v>
      </c>
      <c r="U204" s="3">
        <v>2604.04</v>
      </c>
      <c r="V204" s="17">
        <v>195.98199600000001</v>
      </c>
      <c r="W204" s="3">
        <v>42.3</v>
      </c>
      <c r="X204" s="3">
        <v>2604.04</v>
      </c>
      <c r="Y204" s="17">
        <v>7.85</v>
      </c>
      <c r="Z204" s="4">
        <v>0</v>
      </c>
      <c r="AA204" s="17">
        <v>6.73</v>
      </c>
      <c r="AB204" s="17">
        <v>10.67</v>
      </c>
      <c r="AC204" s="17">
        <v>14</v>
      </c>
      <c r="AD204" s="5">
        <f t="shared" si="43"/>
        <v>650786.1</v>
      </c>
      <c r="AE204" s="17">
        <f t="shared" si="44"/>
        <v>107064.81</v>
      </c>
      <c r="AF204" s="17">
        <f t="shared" si="45"/>
        <v>138344.52900000001</v>
      </c>
      <c r="AG204" s="17">
        <f t="shared" si="46"/>
        <v>188518.038</v>
      </c>
      <c r="AH204" s="17">
        <f t="shared" si="47"/>
        <v>145272.25199999998</v>
      </c>
      <c r="AI204" s="17">
        <f t="shared" si="48"/>
        <v>66128.264999999985</v>
      </c>
      <c r="AJ204" s="17">
        <f t="shared" si="49"/>
        <v>0</v>
      </c>
      <c r="AK204" s="17">
        <f t="shared" si="50"/>
        <v>0</v>
      </c>
      <c r="AL204" s="17">
        <f t="shared" si="51"/>
        <v>5458.2060000000001</v>
      </c>
    </row>
    <row r="205" spans="1:38" ht="12" customHeight="1" x14ac:dyDescent="0.25">
      <c r="A205" s="18">
        <f t="shared" si="52"/>
        <v>201</v>
      </c>
      <c r="B205" s="6" t="s">
        <v>167</v>
      </c>
      <c r="C205" s="10">
        <f t="shared" si="42"/>
        <v>3501.4</v>
      </c>
      <c r="D205" s="7">
        <v>3501.4</v>
      </c>
      <c r="E205" s="7">
        <v>0</v>
      </c>
      <c r="F205" s="7">
        <v>300</v>
      </c>
      <c r="G205" s="18" t="s">
        <v>286</v>
      </c>
      <c r="H205" s="16">
        <v>7</v>
      </c>
      <c r="I205" s="16" t="s">
        <v>276</v>
      </c>
      <c r="J205" s="5">
        <v>31</v>
      </c>
      <c r="K205" s="17">
        <v>5.0999999999999996</v>
      </c>
      <c r="L205" s="17">
        <v>6.59</v>
      </c>
      <c r="M205" s="17">
        <v>8.98</v>
      </c>
      <c r="N205" s="17">
        <v>6.92</v>
      </c>
      <c r="O205" s="17">
        <v>3.15</v>
      </c>
      <c r="P205" s="17">
        <v>0</v>
      </c>
      <c r="Q205" s="17">
        <v>0</v>
      </c>
      <c r="R205" s="17">
        <v>0.26</v>
      </c>
      <c r="S205" s="3">
        <v>40</v>
      </c>
      <c r="T205" s="3">
        <v>40</v>
      </c>
      <c r="U205" s="3">
        <v>2604.04</v>
      </c>
      <c r="V205" s="17">
        <v>195.98199600000001</v>
      </c>
      <c r="W205" s="3">
        <v>42.3</v>
      </c>
      <c r="X205" s="3">
        <v>2604.04</v>
      </c>
      <c r="Y205" s="17">
        <v>7.85</v>
      </c>
      <c r="Z205" s="4">
        <v>0</v>
      </c>
      <c r="AA205" s="17">
        <v>6.73</v>
      </c>
      <c r="AB205" s="17">
        <v>10.67</v>
      </c>
      <c r="AC205" s="17">
        <v>14</v>
      </c>
      <c r="AD205" s="5">
        <f t="shared" si="43"/>
        <v>651260.4</v>
      </c>
      <c r="AE205" s="17">
        <f t="shared" si="44"/>
        <v>107142.84</v>
      </c>
      <c r="AF205" s="17">
        <f t="shared" si="45"/>
        <v>138445.356</v>
      </c>
      <c r="AG205" s="17">
        <f t="shared" si="46"/>
        <v>188655.43200000003</v>
      </c>
      <c r="AH205" s="17">
        <f t="shared" si="47"/>
        <v>145378.12800000003</v>
      </c>
      <c r="AI205" s="17">
        <f t="shared" si="48"/>
        <v>66176.459999999992</v>
      </c>
      <c r="AJ205" s="17">
        <f t="shared" si="49"/>
        <v>0</v>
      </c>
      <c r="AK205" s="17">
        <f t="shared" si="50"/>
        <v>0</v>
      </c>
      <c r="AL205" s="17">
        <f t="shared" si="51"/>
        <v>5462.1840000000002</v>
      </c>
    </row>
    <row r="206" spans="1:38" ht="12" customHeight="1" x14ac:dyDescent="0.25">
      <c r="A206" s="18">
        <f t="shared" si="52"/>
        <v>202</v>
      </c>
      <c r="B206" s="6" t="s">
        <v>168</v>
      </c>
      <c r="C206" s="10">
        <f t="shared" si="42"/>
        <v>3514.1</v>
      </c>
      <c r="D206" s="7">
        <v>3514.1</v>
      </c>
      <c r="E206" s="7">
        <v>0</v>
      </c>
      <c r="F206" s="7">
        <v>299.7</v>
      </c>
      <c r="G206" s="18" t="s">
        <v>286</v>
      </c>
      <c r="H206" s="16">
        <v>7</v>
      </c>
      <c r="I206" s="16" t="s">
        <v>276</v>
      </c>
      <c r="J206" s="5">
        <v>31</v>
      </c>
      <c r="K206" s="17">
        <v>5.0999999999999996</v>
      </c>
      <c r="L206" s="17">
        <v>6.59</v>
      </c>
      <c r="M206" s="17">
        <v>8.98</v>
      </c>
      <c r="N206" s="17">
        <v>6.92</v>
      </c>
      <c r="O206" s="17">
        <v>3.15</v>
      </c>
      <c r="P206" s="17">
        <v>0</v>
      </c>
      <c r="Q206" s="17">
        <v>0</v>
      </c>
      <c r="R206" s="17">
        <v>0.26</v>
      </c>
      <c r="S206" s="3">
        <v>40</v>
      </c>
      <c r="T206" s="3">
        <v>40</v>
      </c>
      <c r="U206" s="3">
        <v>2604.04</v>
      </c>
      <c r="V206" s="17">
        <v>195.98199600000001</v>
      </c>
      <c r="W206" s="3">
        <v>42.3</v>
      </c>
      <c r="X206" s="3">
        <v>2604.04</v>
      </c>
      <c r="Y206" s="17">
        <v>7.85</v>
      </c>
      <c r="Z206" s="4">
        <v>0</v>
      </c>
      <c r="AA206" s="17">
        <v>6.73</v>
      </c>
      <c r="AB206" s="17">
        <v>10.67</v>
      </c>
      <c r="AC206" s="17">
        <v>14</v>
      </c>
      <c r="AD206" s="5">
        <f t="shared" si="43"/>
        <v>653622.6</v>
      </c>
      <c r="AE206" s="17">
        <f t="shared" si="44"/>
        <v>107531.45999999999</v>
      </c>
      <c r="AF206" s="17">
        <f t="shared" si="45"/>
        <v>138947.514</v>
      </c>
      <c r="AG206" s="17">
        <f t="shared" si="46"/>
        <v>189339.70800000001</v>
      </c>
      <c r="AH206" s="17">
        <f t="shared" si="47"/>
        <v>145905.432</v>
      </c>
      <c r="AI206" s="17">
        <f t="shared" si="48"/>
        <v>66416.489999999991</v>
      </c>
      <c r="AJ206" s="17">
        <f t="shared" si="49"/>
        <v>0</v>
      </c>
      <c r="AK206" s="17">
        <f t="shared" si="50"/>
        <v>0</v>
      </c>
      <c r="AL206" s="17">
        <f t="shared" si="51"/>
        <v>5481.9960000000001</v>
      </c>
    </row>
    <row r="207" spans="1:38" ht="12" customHeight="1" x14ac:dyDescent="0.25">
      <c r="A207" s="18">
        <f t="shared" si="52"/>
        <v>203</v>
      </c>
      <c r="B207" s="6" t="s">
        <v>169</v>
      </c>
      <c r="C207" s="10">
        <f t="shared" si="42"/>
        <v>3480.8300000000008</v>
      </c>
      <c r="D207" s="7">
        <v>3480.8300000000008</v>
      </c>
      <c r="E207" s="7">
        <v>0</v>
      </c>
      <c r="F207" s="7">
        <v>304.2</v>
      </c>
      <c r="G207" s="18" t="s">
        <v>286</v>
      </c>
      <c r="H207" s="16">
        <v>7</v>
      </c>
      <c r="I207" s="16" t="s">
        <v>276</v>
      </c>
      <c r="J207" s="5">
        <v>31</v>
      </c>
      <c r="K207" s="17">
        <v>5.0999999999999996</v>
      </c>
      <c r="L207" s="17">
        <v>6.59</v>
      </c>
      <c r="M207" s="17">
        <v>8.98</v>
      </c>
      <c r="N207" s="17">
        <v>6.92</v>
      </c>
      <c r="O207" s="17">
        <v>3.15</v>
      </c>
      <c r="P207" s="17">
        <v>0</v>
      </c>
      <c r="Q207" s="17">
        <v>0</v>
      </c>
      <c r="R207" s="17">
        <v>0.26</v>
      </c>
      <c r="S207" s="3">
        <v>40</v>
      </c>
      <c r="T207" s="3">
        <v>40</v>
      </c>
      <c r="U207" s="3">
        <v>2604.04</v>
      </c>
      <c r="V207" s="17">
        <v>195.98199600000001</v>
      </c>
      <c r="W207" s="3">
        <v>42.3</v>
      </c>
      <c r="X207" s="3">
        <v>2604.04</v>
      </c>
      <c r="Y207" s="17">
        <v>7.85</v>
      </c>
      <c r="Z207" s="4">
        <v>0</v>
      </c>
      <c r="AA207" s="17">
        <v>6.73</v>
      </c>
      <c r="AB207" s="17">
        <v>10.67</v>
      </c>
      <c r="AC207" s="17">
        <v>14</v>
      </c>
      <c r="AD207" s="5">
        <f t="shared" si="43"/>
        <v>647434.38000000012</v>
      </c>
      <c r="AE207" s="17">
        <f t="shared" si="44"/>
        <v>106513.39800000002</v>
      </c>
      <c r="AF207" s="17">
        <f t="shared" si="45"/>
        <v>137632.01820000005</v>
      </c>
      <c r="AG207" s="17">
        <f t="shared" si="46"/>
        <v>187547.12040000004</v>
      </c>
      <c r="AH207" s="17">
        <f t="shared" si="47"/>
        <v>144524.06160000002</v>
      </c>
      <c r="AI207" s="17">
        <f t="shared" si="48"/>
        <v>65787.687000000005</v>
      </c>
      <c r="AJ207" s="17">
        <f t="shared" si="49"/>
        <v>0</v>
      </c>
      <c r="AK207" s="17">
        <f t="shared" si="50"/>
        <v>0</v>
      </c>
      <c r="AL207" s="17">
        <f t="shared" si="51"/>
        <v>5430.0948000000017</v>
      </c>
    </row>
    <row r="208" spans="1:38" ht="12" customHeight="1" x14ac:dyDescent="0.25">
      <c r="A208" s="18">
        <f t="shared" si="52"/>
        <v>204</v>
      </c>
      <c r="B208" s="6" t="s">
        <v>170</v>
      </c>
      <c r="C208" s="10">
        <f t="shared" ref="C208:C244" si="53">SUM(D208:E208)</f>
        <v>6969.63</v>
      </c>
      <c r="D208" s="7">
        <v>6969.63</v>
      </c>
      <c r="E208" s="7">
        <v>0</v>
      </c>
      <c r="F208" s="7">
        <v>608.5</v>
      </c>
      <c r="G208" s="18" t="s">
        <v>286</v>
      </c>
      <c r="H208" s="16">
        <v>7</v>
      </c>
      <c r="I208" s="16" t="s">
        <v>276</v>
      </c>
      <c r="J208" s="5">
        <v>31</v>
      </c>
      <c r="K208" s="17">
        <v>5.0999999999999996</v>
      </c>
      <c r="L208" s="17">
        <v>6.59</v>
      </c>
      <c r="M208" s="17">
        <v>8.98</v>
      </c>
      <c r="N208" s="17">
        <v>6.92</v>
      </c>
      <c r="O208" s="17">
        <v>3.15</v>
      </c>
      <c r="P208" s="17">
        <v>0</v>
      </c>
      <c r="Q208" s="17">
        <v>0</v>
      </c>
      <c r="R208" s="17">
        <v>0.26</v>
      </c>
      <c r="S208" s="3">
        <v>40</v>
      </c>
      <c r="T208" s="3">
        <v>40</v>
      </c>
      <c r="U208" s="3">
        <v>2604.04</v>
      </c>
      <c r="V208" s="17">
        <v>195.98199600000001</v>
      </c>
      <c r="W208" s="3">
        <v>42.3</v>
      </c>
      <c r="X208" s="3">
        <v>2604.04</v>
      </c>
      <c r="Y208" s="17">
        <v>7.85</v>
      </c>
      <c r="Z208" s="4">
        <v>0</v>
      </c>
      <c r="AA208" s="17">
        <v>6.73</v>
      </c>
      <c r="AB208" s="17">
        <v>10.67</v>
      </c>
      <c r="AC208" s="17">
        <v>14</v>
      </c>
      <c r="AD208" s="5">
        <f t="shared" si="43"/>
        <v>1296351.18</v>
      </c>
      <c r="AE208" s="17">
        <f t="shared" si="44"/>
        <v>213270.67799999999</v>
      </c>
      <c r="AF208" s="17">
        <f t="shared" si="45"/>
        <v>275579.17019999999</v>
      </c>
      <c r="AG208" s="17">
        <f t="shared" si="46"/>
        <v>375523.66440000001</v>
      </c>
      <c r="AH208" s="17">
        <f t="shared" si="47"/>
        <v>289379.03759999998</v>
      </c>
      <c r="AI208" s="17">
        <f t="shared" si="48"/>
        <v>131726.00700000001</v>
      </c>
      <c r="AJ208" s="17">
        <f t="shared" si="49"/>
        <v>0</v>
      </c>
      <c r="AK208" s="17">
        <f t="shared" si="50"/>
        <v>0</v>
      </c>
      <c r="AL208" s="17">
        <f t="shared" si="51"/>
        <v>10872.622800000001</v>
      </c>
    </row>
    <row r="209" spans="1:38" ht="12" customHeight="1" x14ac:dyDescent="0.25">
      <c r="A209" s="18">
        <f t="shared" si="52"/>
        <v>205</v>
      </c>
      <c r="B209" s="6" t="s">
        <v>254</v>
      </c>
      <c r="C209" s="10">
        <f t="shared" si="53"/>
        <v>3030.3</v>
      </c>
      <c r="D209" s="7">
        <v>3030.3</v>
      </c>
      <c r="E209" s="7">
        <v>0</v>
      </c>
      <c r="F209" s="7">
        <v>352.32</v>
      </c>
      <c r="G209" s="18" t="s">
        <v>286</v>
      </c>
      <c r="H209" s="16">
        <v>3</v>
      </c>
      <c r="I209" s="16" t="s">
        <v>276</v>
      </c>
      <c r="J209" s="5">
        <v>45.06</v>
      </c>
      <c r="K209" s="17">
        <v>5.0999999999999996</v>
      </c>
      <c r="L209" s="17">
        <v>8.6300000000000008</v>
      </c>
      <c r="M209" s="17">
        <v>13.43</v>
      </c>
      <c r="N209" s="17">
        <v>6.91</v>
      </c>
      <c r="O209" s="17">
        <v>3.15</v>
      </c>
      <c r="P209" s="17">
        <v>1.81</v>
      </c>
      <c r="Q209" s="17">
        <v>5.77</v>
      </c>
      <c r="R209" s="17">
        <v>0.26</v>
      </c>
      <c r="S209" s="3">
        <v>40</v>
      </c>
      <c r="T209" s="3">
        <v>40</v>
      </c>
      <c r="U209" s="3">
        <v>2604.04</v>
      </c>
      <c r="V209" s="17">
        <v>195.98199600000001</v>
      </c>
      <c r="W209" s="3">
        <v>42.3</v>
      </c>
      <c r="X209" s="3">
        <v>2604.04</v>
      </c>
      <c r="Y209" s="17">
        <v>7.85</v>
      </c>
      <c r="Z209" s="4">
        <v>0</v>
      </c>
      <c r="AA209" s="17">
        <v>6.73</v>
      </c>
      <c r="AB209" s="17">
        <v>10.67</v>
      </c>
      <c r="AC209" s="17">
        <v>14</v>
      </c>
      <c r="AD209" s="5">
        <f t="shared" si="43"/>
        <v>819271.90800000017</v>
      </c>
      <c r="AE209" s="17">
        <f t="shared" si="44"/>
        <v>92727.180000000008</v>
      </c>
      <c r="AF209" s="17">
        <f t="shared" si="45"/>
        <v>156908.93400000004</v>
      </c>
      <c r="AG209" s="17">
        <f t="shared" si="46"/>
        <v>244181.57400000002</v>
      </c>
      <c r="AH209" s="17">
        <f t="shared" si="47"/>
        <v>125636.23800000001</v>
      </c>
      <c r="AI209" s="17">
        <f t="shared" si="48"/>
        <v>57272.67</v>
      </c>
      <c r="AJ209" s="17">
        <f t="shared" si="49"/>
        <v>32909.058000000005</v>
      </c>
      <c r="AK209" s="17">
        <f t="shared" si="50"/>
        <v>104908.98599999999</v>
      </c>
      <c r="AL209" s="17">
        <f t="shared" si="51"/>
        <v>4727.268</v>
      </c>
    </row>
    <row r="210" spans="1:38" ht="12" customHeight="1" x14ac:dyDescent="0.25">
      <c r="A210" s="18">
        <f t="shared" si="52"/>
        <v>206</v>
      </c>
      <c r="B210" s="6" t="s">
        <v>273</v>
      </c>
      <c r="C210" s="10">
        <f t="shared" si="53"/>
        <v>3059.3</v>
      </c>
      <c r="D210" s="7">
        <v>3059.3</v>
      </c>
      <c r="E210" s="7">
        <v>0</v>
      </c>
      <c r="F210" s="7">
        <v>361.28</v>
      </c>
      <c r="G210" s="18" t="s">
        <v>286</v>
      </c>
      <c r="H210" s="16">
        <v>3</v>
      </c>
      <c r="I210" s="16" t="s">
        <v>276</v>
      </c>
      <c r="J210" s="5">
        <v>45.06</v>
      </c>
      <c r="K210" s="17">
        <v>5.0999999999999996</v>
      </c>
      <c r="L210" s="17">
        <v>8.6300000000000008</v>
      </c>
      <c r="M210" s="17">
        <v>13.43</v>
      </c>
      <c r="N210" s="17">
        <v>6.91</v>
      </c>
      <c r="O210" s="17">
        <v>3.15</v>
      </c>
      <c r="P210" s="17">
        <v>1.81</v>
      </c>
      <c r="Q210" s="17">
        <v>5.77</v>
      </c>
      <c r="R210" s="17">
        <v>0.26</v>
      </c>
      <c r="S210" s="3">
        <v>40</v>
      </c>
      <c r="T210" s="3">
        <v>40</v>
      </c>
      <c r="U210" s="3">
        <v>2604.04</v>
      </c>
      <c r="V210" s="17">
        <v>195.98199600000001</v>
      </c>
      <c r="W210" s="3">
        <v>42.3</v>
      </c>
      <c r="X210" s="3">
        <v>2604.04</v>
      </c>
      <c r="Y210" s="17">
        <v>7.85</v>
      </c>
      <c r="Z210" s="4">
        <v>0</v>
      </c>
      <c r="AA210" s="17">
        <v>6.73</v>
      </c>
      <c r="AB210" s="17">
        <v>10.67</v>
      </c>
      <c r="AC210" s="17">
        <v>14</v>
      </c>
      <c r="AD210" s="5">
        <f t="shared" si="43"/>
        <v>827112.34800000011</v>
      </c>
      <c r="AE210" s="17">
        <f t="shared" si="44"/>
        <v>93614.58</v>
      </c>
      <c r="AF210" s="17">
        <f t="shared" si="45"/>
        <v>158410.55400000003</v>
      </c>
      <c r="AG210" s="17">
        <f t="shared" si="46"/>
        <v>246518.39400000003</v>
      </c>
      <c r="AH210" s="17">
        <f t="shared" si="47"/>
        <v>126838.57800000001</v>
      </c>
      <c r="AI210" s="17">
        <f t="shared" si="48"/>
        <v>57820.770000000004</v>
      </c>
      <c r="AJ210" s="17">
        <f t="shared" si="49"/>
        <v>33223.998000000007</v>
      </c>
      <c r="AK210" s="17">
        <f t="shared" si="50"/>
        <v>105912.966</v>
      </c>
      <c r="AL210" s="17">
        <f t="shared" si="51"/>
        <v>4772.5080000000007</v>
      </c>
    </row>
    <row r="211" spans="1:38" ht="12" customHeight="1" x14ac:dyDescent="0.25">
      <c r="A211" s="18">
        <f t="shared" si="52"/>
        <v>207</v>
      </c>
      <c r="B211" s="6" t="s">
        <v>171</v>
      </c>
      <c r="C211" s="10">
        <f t="shared" si="53"/>
        <v>6991.3</v>
      </c>
      <c r="D211" s="7">
        <v>6991.3</v>
      </c>
      <c r="E211" s="7">
        <v>0</v>
      </c>
      <c r="F211" s="7">
        <v>619.5</v>
      </c>
      <c r="G211" s="18" t="s">
        <v>286</v>
      </c>
      <c r="H211" s="16">
        <v>7</v>
      </c>
      <c r="I211" s="16" t="s">
        <v>276</v>
      </c>
      <c r="J211" s="5">
        <v>31</v>
      </c>
      <c r="K211" s="17">
        <v>5.0999999999999996</v>
      </c>
      <c r="L211" s="17">
        <v>6.59</v>
      </c>
      <c r="M211" s="17">
        <v>8.98</v>
      </c>
      <c r="N211" s="17">
        <v>6.92</v>
      </c>
      <c r="O211" s="17">
        <v>3.15</v>
      </c>
      <c r="P211" s="17">
        <v>0</v>
      </c>
      <c r="Q211" s="17">
        <v>0</v>
      </c>
      <c r="R211" s="17">
        <v>0.26</v>
      </c>
      <c r="S211" s="3">
        <v>40</v>
      </c>
      <c r="T211" s="3">
        <v>40</v>
      </c>
      <c r="U211" s="3">
        <v>2604.04</v>
      </c>
      <c r="V211" s="17">
        <v>195.98199600000001</v>
      </c>
      <c r="W211" s="3">
        <v>42.3</v>
      </c>
      <c r="X211" s="3">
        <v>2604.04</v>
      </c>
      <c r="Y211" s="17">
        <v>7.85</v>
      </c>
      <c r="Z211" s="4">
        <v>0</v>
      </c>
      <c r="AA211" s="17">
        <v>6.73</v>
      </c>
      <c r="AB211" s="17">
        <v>10.67</v>
      </c>
      <c r="AC211" s="17">
        <v>14</v>
      </c>
      <c r="AD211" s="5">
        <f t="shared" si="43"/>
        <v>1300381.8</v>
      </c>
      <c r="AE211" s="17">
        <f t="shared" si="44"/>
        <v>213933.77999999997</v>
      </c>
      <c r="AF211" s="17">
        <f t="shared" si="45"/>
        <v>276436.00199999998</v>
      </c>
      <c r="AG211" s="17">
        <f t="shared" si="46"/>
        <v>376691.24400000001</v>
      </c>
      <c r="AH211" s="17">
        <f t="shared" si="47"/>
        <v>290278.77600000001</v>
      </c>
      <c r="AI211" s="17">
        <f t="shared" si="48"/>
        <v>132135.57</v>
      </c>
      <c r="AJ211" s="17">
        <f t="shared" si="49"/>
        <v>0</v>
      </c>
      <c r="AK211" s="17">
        <f t="shared" si="50"/>
        <v>0</v>
      </c>
      <c r="AL211" s="17">
        <f t="shared" si="51"/>
        <v>10906.428</v>
      </c>
    </row>
    <row r="212" spans="1:38" ht="12" customHeight="1" x14ac:dyDescent="0.25">
      <c r="A212" s="18">
        <f t="shared" si="52"/>
        <v>208</v>
      </c>
      <c r="B212" s="6" t="s">
        <v>172</v>
      </c>
      <c r="C212" s="10">
        <f t="shared" si="53"/>
        <v>8371.2500000000018</v>
      </c>
      <c r="D212" s="7">
        <v>7665.5500000000011</v>
      </c>
      <c r="E212" s="7">
        <v>705.7</v>
      </c>
      <c r="F212" s="7">
        <v>5042</v>
      </c>
      <c r="G212" s="18" t="s">
        <v>214</v>
      </c>
      <c r="H212" s="16">
        <v>1</v>
      </c>
      <c r="I212" s="16" t="s">
        <v>276</v>
      </c>
      <c r="J212" s="5">
        <v>44.8</v>
      </c>
      <c r="K212" s="17">
        <v>5.0999999999999996</v>
      </c>
      <c r="L212" s="17">
        <v>8.6300000000000008</v>
      </c>
      <c r="M212" s="17">
        <v>13.43</v>
      </c>
      <c r="N212" s="17">
        <v>6.91</v>
      </c>
      <c r="O212" s="17">
        <v>3.15</v>
      </c>
      <c r="P212" s="17">
        <v>1.81</v>
      </c>
      <c r="Q212" s="17">
        <v>5.77</v>
      </c>
      <c r="R212" s="17">
        <v>0</v>
      </c>
      <c r="S212" s="3">
        <v>40</v>
      </c>
      <c r="T212" s="3">
        <v>40</v>
      </c>
      <c r="U212" s="3">
        <v>2604.04</v>
      </c>
      <c r="V212" s="17">
        <v>195.98199600000001</v>
      </c>
      <c r="W212" s="3">
        <v>42.3</v>
      </c>
      <c r="X212" s="3">
        <v>2604.04</v>
      </c>
      <c r="Y212" s="17">
        <v>0</v>
      </c>
      <c r="Z212" s="4">
        <v>0</v>
      </c>
      <c r="AA212" s="17">
        <v>5.05</v>
      </c>
      <c r="AB212" s="17">
        <v>10.67</v>
      </c>
      <c r="AC212" s="17">
        <v>14</v>
      </c>
      <c r="AD212" s="5">
        <f t="shared" si="43"/>
        <v>2250192.0000000005</v>
      </c>
      <c r="AE212" s="17">
        <f t="shared" si="44"/>
        <v>256160.25000000006</v>
      </c>
      <c r="AF212" s="17">
        <f t="shared" si="45"/>
        <v>433463.32500000019</v>
      </c>
      <c r="AG212" s="17">
        <f t="shared" si="46"/>
        <v>674555.32500000019</v>
      </c>
      <c r="AH212" s="17">
        <f t="shared" si="47"/>
        <v>347072.02500000008</v>
      </c>
      <c r="AI212" s="17">
        <f t="shared" si="48"/>
        <v>158216.62500000003</v>
      </c>
      <c r="AJ212" s="17">
        <f t="shared" si="49"/>
        <v>90911.775000000023</v>
      </c>
      <c r="AK212" s="17">
        <f t="shared" si="50"/>
        <v>289812.67500000005</v>
      </c>
      <c r="AL212" s="17">
        <f t="shared" si="51"/>
        <v>0</v>
      </c>
    </row>
    <row r="213" spans="1:38" ht="12" customHeight="1" x14ac:dyDescent="0.25">
      <c r="A213" s="18">
        <f t="shared" si="52"/>
        <v>209</v>
      </c>
      <c r="B213" s="6" t="s">
        <v>209</v>
      </c>
      <c r="C213" s="10">
        <f t="shared" si="53"/>
        <v>635.79999999999995</v>
      </c>
      <c r="D213" s="7">
        <v>635.79999999999995</v>
      </c>
      <c r="E213" s="7">
        <v>0</v>
      </c>
      <c r="F213" s="7">
        <v>74.2</v>
      </c>
      <c r="G213" s="18" t="s">
        <v>212</v>
      </c>
      <c r="H213" s="16">
        <v>7</v>
      </c>
      <c r="I213" s="16" t="s">
        <v>275</v>
      </c>
      <c r="J213" s="9">
        <v>25.29</v>
      </c>
      <c r="K213" s="17">
        <v>4.32</v>
      </c>
      <c r="L213" s="17">
        <v>5.61</v>
      </c>
      <c r="M213" s="17">
        <v>7.16</v>
      </c>
      <c r="N213" s="17">
        <v>5.31</v>
      </c>
      <c r="O213" s="17">
        <v>2.67</v>
      </c>
      <c r="P213" s="17">
        <v>0</v>
      </c>
      <c r="Q213" s="17">
        <v>0</v>
      </c>
      <c r="R213" s="17">
        <v>0.22</v>
      </c>
      <c r="S213" s="3">
        <v>40</v>
      </c>
      <c r="T213" s="3">
        <v>40</v>
      </c>
      <c r="U213" s="3">
        <v>2604.04</v>
      </c>
      <c r="V213" s="17">
        <v>195.98199600000001</v>
      </c>
      <c r="W213" s="3">
        <v>42.3</v>
      </c>
      <c r="X213" s="3">
        <v>2604.04</v>
      </c>
      <c r="Y213" s="17">
        <v>7.85</v>
      </c>
      <c r="Z213" s="4">
        <v>0</v>
      </c>
      <c r="AA213" s="17">
        <v>6.73</v>
      </c>
      <c r="AB213" s="17">
        <v>10.67</v>
      </c>
      <c r="AC213" s="17">
        <v>14</v>
      </c>
      <c r="AD213" s="5">
        <f t="shared" si="43"/>
        <v>96476.291999999987</v>
      </c>
      <c r="AE213" s="17">
        <f t="shared" si="44"/>
        <v>16479.936000000002</v>
      </c>
      <c r="AF213" s="17">
        <f t="shared" si="45"/>
        <v>21401.027999999998</v>
      </c>
      <c r="AG213" s="17">
        <f t="shared" si="46"/>
        <v>27313.967999999997</v>
      </c>
      <c r="AH213" s="17">
        <f t="shared" si="47"/>
        <v>20256.587999999996</v>
      </c>
      <c r="AI213" s="17">
        <f t="shared" si="48"/>
        <v>10185.516</v>
      </c>
      <c r="AJ213" s="17">
        <f t="shared" si="49"/>
        <v>0</v>
      </c>
      <c r="AK213" s="17">
        <f t="shared" si="50"/>
        <v>0</v>
      </c>
      <c r="AL213" s="17">
        <f t="shared" si="51"/>
        <v>839.25600000000009</v>
      </c>
    </row>
    <row r="214" spans="1:38" ht="12" customHeight="1" x14ac:dyDescent="0.25">
      <c r="A214" s="18">
        <f t="shared" si="52"/>
        <v>210</v>
      </c>
      <c r="B214" s="6" t="s">
        <v>173</v>
      </c>
      <c r="C214" s="10">
        <f t="shared" si="53"/>
        <v>2472.5</v>
      </c>
      <c r="D214" s="7">
        <v>2472.5</v>
      </c>
      <c r="E214" s="7">
        <v>0</v>
      </c>
      <c r="F214" s="7">
        <v>220.8</v>
      </c>
      <c r="G214" s="18" t="s">
        <v>212</v>
      </c>
      <c r="H214" s="16">
        <v>7</v>
      </c>
      <c r="I214" s="16" t="s">
        <v>275</v>
      </c>
      <c r="J214" s="9">
        <v>25.29</v>
      </c>
      <c r="K214" s="17">
        <v>4.32</v>
      </c>
      <c r="L214" s="17">
        <v>5.61</v>
      </c>
      <c r="M214" s="17">
        <v>7.16</v>
      </c>
      <c r="N214" s="17">
        <v>5.31</v>
      </c>
      <c r="O214" s="17">
        <v>2.67</v>
      </c>
      <c r="P214" s="17">
        <v>0</v>
      </c>
      <c r="Q214" s="17">
        <v>0</v>
      </c>
      <c r="R214" s="17">
        <v>0.22</v>
      </c>
      <c r="S214" s="3">
        <v>40</v>
      </c>
      <c r="T214" s="3">
        <v>40</v>
      </c>
      <c r="U214" s="3">
        <v>2604.04</v>
      </c>
      <c r="V214" s="17">
        <v>195.98199600000001</v>
      </c>
      <c r="W214" s="3">
        <v>42.3</v>
      </c>
      <c r="X214" s="3">
        <v>2604.04</v>
      </c>
      <c r="Y214" s="17">
        <v>7.85</v>
      </c>
      <c r="Z214" s="4">
        <v>0</v>
      </c>
      <c r="AA214" s="17">
        <v>6.73</v>
      </c>
      <c r="AB214" s="17">
        <v>10.67</v>
      </c>
      <c r="AC214" s="17">
        <v>14</v>
      </c>
      <c r="AD214" s="5">
        <f t="shared" si="43"/>
        <v>375177.15</v>
      </c>
      <c r="AE214" s="17">
        <f t="shared" si="44"/>
        <v>64087.200000000004</v>
      </c>
      <c r="AF214" s="17">
        <f t="shared" si="45"/>
        <v>83224.350000000006</v>
      </c>
      <c r="AG214" s="17">
        <f t="shared" si="46"/>
        <v>106218.59999999999</v>
      </c>
      <c r="AH214" s="17">
        <f t="shared" si="47"/>
        <v>78773.849999999991</v>
      </c>
      <c r="AI214" s="17">
        <f t="shared" si="48"/>
        <v>39609.449999999997</v>
      </c>
      <c r="AJ214" s="17">
        <f t="shared" si="49"/>
        <v>0</v>
      </c>
      <c r="AK214" s="17">
        <f t="shared" si="50"/>
        <v>0</v>
      </c>
      <c r="AL214" s="17">
        <f t="shared" si="51"/>
        <v>3263.7000000000003</v>
      </c>
    </row>
    <row r="215" spans="1:38" ht="12" customHeight="1" x14ac:dyDescent="0.25">
      <c r="A215" s="18">
        <f t="shared" si="52"/>
        <v>211</v>
      </c>
      <c r="B215" s="6" t="s">
        <v>174</v>
      </c>
      <c r="C215" s="10">
        <f t="shared" si="53"/>
        <v>632.29999999999995</v>
      </c>
      <c r="D215" s="7">
        <v>632.29999999999995</v>
      </c>
      <c r="E215" s="7">
        <v>0</v>
      </c>
      <c r="F215" s="7">
        <v>41.3</v>
      </c>
      <c r="G215" s="18" t="s">
        <v>212</v>
      </c>
      <c r="H215" s="16">
        <v>7</v>
      </c>
      <c r="I215" s="16" t="s">
        <v>275</v>
      </c>
      <c r="J215" s="9">
        <v>25.29</v>
      </c>
      <c r="K215" s="17">
        <v>4.32</v>
      </c>
      <c r="L215" s="17">
        <v>5.61</v>
      </c>
      <c r="M215" s="17">
        <v>7.16</v>
      </c>
      <c r="N215" s="17">
        <v>5.31</v>
      </c>
      <c r="O215" s="17">
        <v>2.67</v>
      </c>
      <c r="P215" s="17">
        <v>0</v>
      </c>
      <c r="Q215" s="17">
        <v>0</v>
      </c>
      <c r="R215" s="17">
        <v>0.22</v>
      </c>
      <c r="S215" s="3">
        <v>40</v>
      </c>
      <c r="T215" s="3">
        <v>40</v>
      </c>
      <c r="U215" s="3">
        <v>2604.04</v>
      </c>
      <c r="V215" s="17">
        <v>195.98199600000001</v>
      </c>
      <c r="W215" s="3">
        <v>42.3</v>
      </c>
      <c r="X215" s="3">
        <v>2604.04</v>
      </c>
      <c r="Y215" s="17">
        <v>7.85</v>
      </c>
      <c r="Z215" s="4">
        <v>0</v>
      </c>
      <c r="AA215" s="17">
        <v>6.73</v>
      </c>
      <c r="AB215" s="17">
        <v>10.67</v>
      </c>
      <c r="AC215" s="17">
        <v>14</v>
      </c>
      <c r="AD215" s="5">
        <f t="shared" si="43"/>
        <v>95945.20199999999</v>
      </c>
      <c r="AE215" s="17">
        <f t="shared" si="44"/>
        <v>16389.216</v>
      </c>
      <c r="AF215" s="17">
        <f t="shared" si="45"/>
        <v>21283.218000000001</v>
      </c>
      <c r="AG215" s="17">
        <f t="shared" si="46"/>
        <v>27163.608</v>
      </c>
      <c r="AH215" s="17">
        <f t="shared" si="47"/>
        <v>20145.077999999998</v>
      </c>
      <c r="AI215" s="17">
        <f t="shared" si="48"/>
        <v>10129.445999999998</v>
      </c>
      <c r="AJ215" s="17">
        <f t="shared" si="49"/>
        <v>0</v>
      </c>
      <c r="AK215" s="17">
        <f t="shared" si="50"/>
        <v>0</v>
      </c>
      <c r="AL215" s="17">
        <f t="shared" si="51"/>
        <v>834.63599999999997</v>
      </c>
    </row>
    <row r="216" spans="1:38" ht="12" customHeight="1" x14ac:dyDescent="0.25">
      <c r="A216" s="18">
        <f t="shared" si="52"/>
        <v>212</v>
      </c>
      <c r="B216" s="6" t="s">
        <v>175</v>
      </c>
      <c r="C216" s="10">
        <f t="shared" si="53"/>
        <v>651.9</v>
      </c>
      <c r="D216" s="7">
        <v>651.9</v>
      </c>
      <c r="E216" s="7">
        <v>0</v>
      </c>
      <c r="F216" s="7">
        <v>53.7</v>
      </c>
      <c r="G216" s="18" t="s">
        <v>212</v>
      </c>
      <c r="H216" s="16">
        <v>7</v>
      </c>
      <c r="I216" s="16" t="s">
        <v>275</v>
      </c>
      <c r="J216" s="9">
        <v>25.29</v>
      </c>
      <c r="K216" s="17">
        <v>4.32</v>
      </c>
      <c r="L216" s="17">
        <v>5.61</v>
      </c>
      <c r="M216" s="17">
        <v>7.16</v>
      </c>
      <c r="N216" s="17">
        <v>5.31</v>
      </c>
      <c r="O216" s="17">
        <v>2.67</v>
      </c>
      <c r="P216" s="17">
        <v>0</v>
      </c>
      <c r="Q216" s="17">
        <v>0</v>
      </c>
      <c r="R216" s="17">
        <v>0.22</v>
      </c>
      <c r="S216" s="3">
        <v>40</v>
      </c>
      <c r="T216" s="3">
        <v>40</v>
      </c>
      <c r="U216" s="3">
        <v>2604.04</v>
      </c>
      <c r="V216" s="17">
        <v>195.98199600000001</v>
      </c>
      <c r="W216" s="3">
        <v>42.3</v>
      </c>
      <c r="X216" s="3">
        <v>2604.04</v>
      </c>
      <c r="Y216" s="17">
        <v>7.85</v>
      </c>
      <c r="Z216" s="4">
        <v>0</v>
      </c>
      <c r="AA216" s="17">
        <v>6.73</v>
      </c>
      <c r="AB216" s="17">
        <v>10.67</v>
      </c>
      <c r="AC216" s="17">
        <v>14</v>
      </c>
      <c r="AD216" s="5">
        <f t="shared" si="43"/>
        <v>98919.305999999997</v>
      </c>
      <c r="AE216" s="17">
        <f t="shared" si="44"/>
        <v>16897.248</v>
      </c>
      <c r="AF216" s="17">
        <f t="shared" si="45"/>
        <v>21942.954000000002</v>
      </c>
      <c r="AG216" s="17">
        <f t="shared" si="46"/>
        <v>28005.624000000003</v>
      </c>
      <c r="AH216" s="17">
        <f t="shared" si="47"/>
        <v>20769.533999999996</v>
      </c>
      <c r="AI216" s="17">
        <f t="shared" si="48"/>
        <v>10443.437999999998</v>
      </c>
      <c r="AJ216" s="17">
        <f t="shared" si="49"/>
        <v>0</v>
      </c>
      <c r="AK216" s="17">
        <f t="shared" si="50"/>
        <v>0</v>
      </c>
      <c r="AL216" s="17">
        <f t="shared" si="51"/>
        <v>860.50800000000004</v>
      </c>
    </row>
    <row r="217" spans="1:38" ht="12" customHeight="1" x14ac:dyDescent="0.25">
      <c r="A217" s="18">
        <f t="shared" si="52"/>
        <v>213</v>
      </c>
      <c r="B217" s="6" t="s">
        <v>176</v>
      </c>
      <c r="C217" s="10">
        <f t="shared" si="53"/>
        <v>639.5</v>
      </c>
      <c r="D217" s="7">
        <v>639.5</v>
      </c>
      <c r="E217" s="7">
        <v>0</v>
      </c>
      <c r="F217" s="7">
        <v>53.7</v>
      </c>
      <c r="G217" s="18" t="s">
        <v>212</v>
      </c>
      <c r="H217" s="16">
        <v>7</v>
      </c>
      <c r="I217" s="16" t="s">
        <v>275</v>
      </c>
      <c r="J217" s="9">
        <v>25.29</v>
      </c>
      <c r="K217" s="17">
        <v>4.32</v>
      </c>
      <c r="L217" s="17">
        <v>5.61</v>
      </c>
      <c r="M217" s="17">
        <v>7.16</v>
      </c>
      <c r="N217" s="17">
        <v>5.31</v>
      </c>
      <c r="O217" s="17">
        <v>2.67</v>
      </c>
      <c r="P217" s="17">
        <v>0</v>
      </c>
      <c r="Q217" s="17">
        <v>0</v>
      </c>
      <c r="R217" s="17">
        <v>0.22</v>
      </c>
      <c r="S217" s="3">
        <v>40</v>
      </c>
      <c r="T217" s="3">
        <v>40</v>
      </c>
      <c r="U217" s="3">
        <v>2604.04</v>
      </c>
      <c r="V217" s="17">
        <v>195.98199600000001</v>
      </c>
      <c r="W217" s="3">
        <v>42.3</v>
      </c>
      <c r="X217" s="3">
        <v>2604.04</v>
      </c>
      <c r="Y217" s="17">
        <v>7.85</v>
      </c>
      <c r="Z217" s="4">
        <v>0</v>
      </c>
      <c r="AA217" s="17">
        <v>6.73</v>
      </c>
      <c r="AB217" s="17">
        <v>10.67</v>
      </c>
      <c r="AC217" s="17">
        <v>14</v>
      </c>
      <c r="AD217" s="5">
        <f t="shared" si="43"/>
        <v>97037.73</v>
      </c>
      <c r="AE217" s="17">
        <f t="shared" si="44"/>
        <v>16575.840000000004</v>
      </c>
      <c r="AF217" s="17">
        <f t="shared" si="45"/>
        <v>21525.57</v>
      </c>
      <c r="AG217" s="17">
        <f t="shared" si="46"/>
        <v>27472.92</v>
      </c>
      <c r="AH217" s="17">
        <f t="shared" si="47"/>
        <v>20374.47</v>
      </c>
      <c r="AI217" s="17">
        <f t="shared" si="48"/>
        <v>10244.789999999999</v>
      </c>
      <c r="AJ217" s="17">
        <f t="shared" si="49"/>
        <v>0</v>
      </c>
      <c r="AK217" s="17">
        <f t="shared" si="50"/>
        <v>0</v>
      </c>
      <c r="AL217" s="17">
        <f t="shared" si="51"/>
        <v>844.14</v>
      </c>
    </row>
    <row r="218" spans="1:38" ht="12" customHeight="1" x14ac:dyDescent="0.25">
      <c r="A218" s="18">
        <f t="shared" si="52"/>
        <v>214</v>
      </c>
      <c r="B218" s="6" t="s">
        <v>177</v>
      </c>
      <c r="C218" s="10">
        <f t="shared" si="53"/>
        <v>4849.7999999999993</v>
      </c>
      <c r="D218" s="7">
        <v>4090.5999999999995</v>
      </c>
      <c r="E218" s="7">
        <v>759.2</v>
      </c>
      <c r="F218" s="7">
        <v>370.5</v>
      </c>
      <c r="G218" s="18" t="s">
        <v>212</v>
      </c>
      <c r="H218" s="16">
        <v>7</v>
      </c>
      <c r="I218" s="16" t="s">
        <v>275</v>
      </c>
      <c r="J218" s="9">
        <v>25.29</v>
      </c>
      <c r="K218" s="17">
        <v>4.32</v>
      </c>
      <c r="L218" s="17">
        <v>5.61</v>
      </c>
      <c r="M218" s="17">
        <v>7.16</v>
      </c>
      <c r="N218" s="17">
        <v>5.31</v>
      </c>
      <c r="O218" s="17">
        <v>2.67</v>
      </c>
      <c r="P218" s="17">
        <v>0</v>
      </c>
      <c r="Q218" s="17">
        <v>0</v>
      </c>
      <c r="R218" s="17">
        <v>0.22</v>
      </c>
      <c r="S218" s="3">
        <v>40</v>
      </c>
      <c r="T218" s="3">
        <v>40</v>
      </c>
      <c r="U218" s="3">
        <v>2604.04</v>
      </c>
      <c r="V218" s="17">
        <v>195.98199600000001</v>
      </c>
      <c r="W218" s="3">
        <v>42.3</v>
      </c>
      <c r="X218" s="3">
        <v>2604.04</v>
      </c>
      <c r="Y218" s="17">
        <v>7.85</v>
      </c>
      <c r="Z218" s="4">
        <v>0</v>
      </c>
      <c r="AA218" s="17">
        <v>6.73</v>
      </c>
      <c r="AB218" s="17">
        <v>10.67</v>
      </c>
      <c r="AC218" s="17">
        <v>14</v>
      </c>
      <c r="AD218" s="5">
        <f t="shared" si="43"/>
        <v>735908.65199999989</v>
      </c>
      <c r="AE218" s="17">
        <f t="shared" si="44"/>
        <v>125706.81599999999</v>
      </c>
      <c r="AF218" s="17">
        <f t="shared" si="45"/>
        <v>163244.26799999998</v>
      </c>
      <c r="AG218" s="17">
        <f t="shared" si="46"/>
        <v>208347.40799999994</v>
      </c>
      <c r="AH218" s="17">
        <f t="shared" si="47"/>
        <v>154514.62799999997</v>
      </c>
      <c r="AI218" s="17">
        <f t="shared" si="48"/>
        <v>77693.795999999988</v>
      </c>
      <c r="AJ218" s="17">
        <f t="shared" si="49"/>
        <v>0</v>
      </c>
      <c r="AK218" s="17">
        <f t="shared" si="50"/>
        <v>0</v>
      </c>
      <c r="AL218" s="17">
        <f t="shared" si="51"/>
        <v>6401.735999999999</v>
      </c>
    </row>
    <row r="219" spans="1:38" ht="12" customHeight="1" x14ac:dyDescent="0.25">
      <c r="A219" s="18">
        <f t="shared" si="52"/>
        <v>215</v>
      </c>
      <c r="B219" s="6" t="s">
        <v>178</v>
      </c>
      <c r="C219" s="10">
        <f t="shared" si="53"/>
        <v>637.70000000000005</v>
      </c>
      <c r="D219" s="7">
        <v>637.70000000000005</v>
      </c>
      <c r="E219" s="7">
        <v>0</v>
      </c>
      <c r="F219" s="7">
        <v>56</v>
      </c>
      <c r="G219" s="18" t="s">
        <v>212</v>
      </c>
      <c r="H219" s="16">
        <v>7</v>
      </c>
      <c r="I219" s="16" t="s">
        <v>275</v>
      </c>
      <c r="J219" s="9">
        <v>25.29</v>
      </c>
      <c r="K219" s="17">
        <v>4.32</v>
      </c>
      <c r="L219" s="17">
        <v>5.61</v>
      </c>
      <c r="M219" s="17">
        <v>7.16</v>
      </c>
      <c r="N219" s="17">
        <v>5.31</v>
      </c>
      <c r="O219" s="17">
        <v>2.67</v>
      </c>
      <c r="P219" s="17">
        <v>0</v>
      </c>
      <c r="Q219" s="17">
        <v>0</v>
      </c>
      <c r="R219" s="17">
        <v>0.22</v>
      </c>
      <c r="S219" s="3">
        <v>40</v>
      </c>
      <c r="T219" s="3">
        <v>40</v>
      </c>
      <c r="U219" s="3">
        <v>2604.04</v>
      </c>
      <c r="V219" s="17">
        <v>195.98199600000001</v>
      </c>
      <c r="W219" s="3">
        <v>42.3</v>
      </c>
      <c r="X219" s="3">
        <v>2604.04</v>
      </c>
      <c r="Y219" s="17">
        <v>7.85</v>
      </c>
      <c r="Z219" s="4">
        <v>0</v>
      </c>
      <c r="AA219" s="17">
        <v>6.73</v>
      </c>
      <c r="AB219" s="17">
        <v>10.67</v>
      </c>
      <c r="AC219" s="17">
        <v>14</v>
      </c>
      <c r="AD219" s="5">
        <f t="shared" si="43"/>
        <v>96764.597999999998</v>
      </c>
      <c r="AE219" s="17">
        <f t="shared" si="44"/>
        <v>16529.184000000001</v>
      </c>
      <c r="AF219" s="17">
        <f t="shared" si="45"/>
        <v>21464.982000000004</v>
      </c>
      <c r="AG219" s="17">
        <f t="shared" si="46"/>
        <v>27395.592000000004</v>
      </c>
      <c r="AH219" s="17">
        <f t="shared" si="47"/>
        <v>20317.121999999999</v>
      </c>
      <c r="AI219" s="17">
        <f t="shared" si="48"/>
        <v>10215.954000000002</v>
      </c>
      <c r="AJ219" s="17">
        <f t="shared" si="49"/>
        <v>0</v>
      </c>
      <c r="AK219" s="17">
        <f t="shared" si="50"/>
        <v>0</v>
      </c>
      <c r="AL219" s="17">
        <f t="shared" si="51"/>
        <v>841.76400000000012</v>
      </c>
    </row>
    <row r="220" spans="1:38" ht="12" customHeight="1" x14ac:dyDescent="0.25">
      <c r="A220" s="18">
        <f t="shared" si="52"/>
        <v>216</v>
      </c>
      <c r="B220" s="6" t="s">
        <v>179</v>
      </c>
      <c r="C220" s="10">
        <f t="shared" si="53"/>
        <v>655.20000000000005</v>
      </c>
      <c r="D220" s="7">
        <v>655.20000000000005</v>
      </c>
      <c r="E220" s="7">
        <v>0</v>
      </c>
      <c r="F220" s="7">
        <v>56</v>
      </c>
      <c r="G220" s="18" t="s">
        <v>212</v>
      </c>
      <c r="H220" s="16">
        <v>7</v>
      </c>
      <c r="I220" s="16" t="s">
        <v>275</v>
      </c>
      <c r="J220" s="9">
        <v>25.29</v>
      </c>
      <c r="K220" s="17">
        <v>4.32</v>
      </c>
      <c r="L220" s="17">
        <v>5.61</v>
      </c>
      <c r="M220" s="17">
        <v>7.16</v>
      </c>
      <c r="N220" s="17">
        <v>5.31</v>
      </c>
      <c r="O220" s="17">
        <v>2.67</v>
      </c>
      <c r="P220" s="17">
        <v>0</v>
      </c>
      <c r="Q220" s="17">
        <v>0</v>
      </c>
      <c r="R220" s="17">
        <v>0.22</v>
      </c>
      <c r="S220" s="3">
        <v>40</v>
      </c>
      <c r="T220" s="3">
        <v>40</v>
      </c>
      <c r="U220" s="3">
        <v>2604.04</v>
      </c>
      <c r="V220" s="17">
        <v>195.98199600000001</v>
      </c>
      <c r="W220" s="3">
        <v>42.3</v>
      </c>
      <c r="X220" s="3">
        <v>2604.04</v>
      </c>
      <c r="Y220" s="17">
        <v>7.85</v>
      </c>
      <c r="Z220" s="4">
        <v>0</v>
      </c>
      <c r="AA220" s="17">
        <v>6.73</v>
      </c>
      <c r="AB220" s="17">
        <v>10.67</v>
      </c>
      <c r="AC220" s="17">
        <v>14</v>
      </c>
      <c r="AD220" s="5">
        <f t="shared" si="43"/>
        <v>99420.04800000001</v>
      </c>
      <c r="AE220" s="17">
        <f t="shared" si="44"/>
        <v>16982.784000000003</v>
      </c>
      <c r="AF220" s="17">
        <f t="shared" si="45"/>
        <v>22054.032000000003</v>
      </c>
      <c r="AG220" s="17">
        <f t="shared" si="46"/>
        <v>28147.392</v>
      </c>
      <c r="AH220" s="17">
        <f t="shared" si="47"/>
        <v>20874.671999999999</v>
      </c>
      <c r="AI220" s="17">
        <f t="shared" si="48"/>
        <v>10496.304</v>
      </c>
      <c r="AJ220" s="17">
        <f t="shared" si="49"/>
        <v>0</v>
      </c>
      <c r="AK220" s="17">
        <f t="shared" si="50"/>
        <v>0</v>
      </c>
      <c r="AL220" s="17">
        <f t="shared" si="51"/>
        <v>864.86400000000003</v>
      </c>
    </row>
    <row r="221" spans="1:38" ht="12" customHeight="1" x14ac:dyDescent="0.25">
      <c r="A221" s="18">
        <f t="shared" si="52"/>
        <v>217</v>
      </c>
      <c r="B221" s="6" t="s">
        <v>180</v>
      </c>
      <c r="C221" s="10">
        <f t="shared" si="53"/>
        <v>228.2</v>
      </c>
      <c r="D221" s="7">
        <v>228.2</v>
      </c>
      <c r="E221" s="7">
        <v>0</v>
      </c>
      <c r="F221" s="7">
        <v>0</v>
      </c>
      <c r="G221" s="18" t="s">
        <v>212</v>
      </c>
      <c r="H221" s="16">
        <v>8</v>
      </c>
      <c r="I221" s="16" t="s">
        <v>274</v>
      </c>
      <c r="J221" s="9">
        <v>16.02</v>
      </c>
      <c r="K221" s="17">
        <v>0</v>
      </c>
      <c r="L221" s="17">
        <v>3.25</v>
      </c>
      <c r="M221" s="17">
        <v>6.72</v>
      </c>
      <c r="N221" s="17">
        <v>4</v>
      </c>
      <c r="O221" s="17">
        <v>2.0499999999999998</v>
      </c>
      <c r="P221" s="17">
        <v>0</v>
      </c>
      <c r="Q221" s="17">
        <v>0</v>
      </c>
      <c r="R221" s="17">
        <v>0</v>
      </c>
      <c r="S221" s="3">
        <v>40</v>
      </c>
      <c r="T221" s="3">
        <v>0</v>
      </c>
      <c r="U221" s="3">
        <v>0</v>
      </c>
      <c r="V221" s="17">
        <v>0</v>
      </c>
      <c r="W221" s="3">
        <v>42.3</v>
      </c>
      <c r="X221" s="3">
        <v>2604.04</v>
      </c>
      <c r="Y221" s="17">
        <v>0</v>
      </c>
      <c r="Z221" s="4">
        <v>0</v>
      </c>
      <c r="AA221" s="17">
        <v>5.05</v>
      </c>
      <c r="AB221" s="17">
        <v>10.67</v>
      </c>
      <c r="AC221" s="17">
        <v>14</v>
      </c>
      <c r="AD221" s="5">
        <f t="shared" si="43"/>
        <v>21934.583999999999</v>
      </c>
      <c r="AE221" s="17">
        <f t="shared" si="44"/>
        <v>0</v>
      </c>
      <c r="AF221" s="17">
        <f t="shared" si="45"/>
        <v>4449.8999999999996</v>
      </c>
      <c r="AG221" s="17">
        <f t="shared" si="46"/>
        <v>9201.0239999999994</v>
      </c>
      <c r="AH221" s="17">
        <f t="shared" si="47"/>
        <v>5476.7999999999993</v>
      </c>
      <c r="AI221" s="17">
        <f t="shared" si="48"/>
        <v>2806.8599999999997</v>
      </c>
      <c r="AJ221" s="17">
        <f t="shared" si="49"/>
        <v>0</v>
      </c>
      <c r="AK221" s="17">
        <f t="shared" si="50"/>
        <v>0</v>
      </c>
      <c r="AL221" s="17">
        <f t="shared" si="51"/>
        <v>0</v>
      </c>
    </row>
    <row r="222" spans="1:38" ht="12" customHeight="1" x14ac:dyDescent="0.25">
      <c r="A222" s="18">
        <f t="shared" si="52"/>
        <v>218</v>
      </c>
      <c r="B222" s="6" t="s">
        <v>181</v>
      </c>
      <c r="C222" s="10">
        <f t="shared" si="53"/>
        <v>4601.2</v>
      </c>
      <c r="D222" s="7">
        <v>4601.2</v>
      </c>
      <c r="E222" s="7">
        <v>0</v>
      </c>
      <c r="F222" s="7">
        <v>1142.4000000000001</v>
      </c>
      <c r="G222" s="18" t="s">
        <v>212</v>
      </c>
      <c r="H222" s="16">
        <v>3</v>
      </c>
      <c r="I222" s="16" t="s">
        <v>275</v>
      </c>
      <c r="J222" s="9">
        <v>36.75</v>
      </c>
      <c r="K222" s="17">
        <v>4.0199999999999996</v>
      </c>
      <c r="L222" s="17">
        <v>7</v>
      </c>
      <c r="M222" s="17">
        <v>11</v>
      </c>
      <c r="N222" s="17">
        <v>5.4</v>
      </c>
      <c r="O222" s="17">
        <v>2.67</v>
      </c>
      <c r="P222" s="17">
        <v>1.54</v>
      </c>
      <c r="Q222" s="17">
        <v>4.9000000000000004</v>
      </c>
      <c r="R222" s="17">
        <v>0.22</v>
      </c>
      <c r="S222" s="3">
        <v>40</v>
      </c>
      <c r="T222" s="3">
        <v>40</v>
      </c>
      <c r="U222" s="3">
        <v>2604.04</v>
      </c>
      <c r="V222" s="17">
        <v>195.98199600000001</v>
      </c>
      <c r="W222" s="3">
        <v>42.3</v>
      </c>
      <c r="X222" s="3">
        <v>2604.04</v>
      </c>
      <c r="Y222" s="17">
        <v>7.85</v>
      </c>
      <c r="Z222" s="4">
        <v>0</v>
      </c>
      <c r="AA222" s="17">
        <v>6.73</v>
      </c>
      <c r="AB222" s="17">
        <v>10.67</v>
      </c>
      <c r="AC222" s="17">
        <v>14</v>
      </c>
      <c r="AD222" s="5">
        <f t="shared" si="43"/>
        <v>1014564.6000000001</v>
      </c>
      <c r="AE222" s="17">
        <f t="shared" si="44"/>
        <v>110980.94399999999</v>
      </c>
      <c r="AF222" s="17">
        <f t="shared" si="45"/>
        <v>193250.4</v>
      </c>
      <c r="AG222" s="17">
        <f t="shared" si="46"/>
        <v>303679.19999999995</v>
      </c>
      <c r="AH222" s="17">
        <f t="shared" si="47"/>
        <v>149078.88</v>
      </c>
      <c r="AI222" s="17">
        <f t="shared" si="48"/>
        <v>73711.224000000002</v>
      </c>
      <c r="AJ222" s="17">
        <f t="shared" si="49"/>
        <v>42515.088000000003</v>
      </c>
      <c r="AK222" s="17">
        <f t="shared" si="50"/>
        <v>135275.28</v>
      </c>
      <c r="AL222" s="17">
        <f t="shared" si="51"/>
        <v>6073.5839999999998</v>
      </c>
    </row>
    <row r="223" spans="1:38" ht="12" customHeight="1" x14ac:dyDescent="0.25">
      <c r="A223" s="18">
        <f t="shared" si="52"/>
        <v>219</v>
      </c>
      <c r="B223" s="6" t="s">
        <v>182</v>
      </c>
      <c r="C223" s="10">
        <f t="shared" si="53"/>
        <v>6918.95</v>
      </c>
      <c r="D223" s="7">
        <v>6614.75</v>
      </c>
      <c r="E223" s="7">
        <v>304.2</v>
      </c>
      <c r="F223" s="7">
        <v>962.4</v>
      </c>
      <c r="G223" s="18" t="s">
        <v>212</v>
      </c>
      <c r="H223" s="16">
        <v>1</v>
      </c>
      <c r="I223" s="16" t="s">
        <v>275</v>
      </c>
      <c r="J223" s="9">
        <v>36.54</v>
      </c>
      <c r="K223" s="17">
        <v>4.03</v>
      </c>
      <c r="L223" s="17">
        <v>7</v>
      </c>
      <c r="M223" s="17">
        <v>11</v>
      </c>
      <c r="N223" s="17">
        <v>5.4</v>
      </c>
      <c r="O223" s="17">
        <v>2.67</v>
      </c>
      <c r="P223" s="17">
        <v>1.54</v>
      </c>
      <c r="Q223" s="17">
        <v>4.9000000000000004</v>
      </c>
      <c r="R223" s="17">
        <v>0</v>
      </c>
      <c r="S223" s="3">
        <v>40</v>
      </c>
      <c r="T223" s="3">
        <v>40</v>
      </c>
      <c r="U223" s="3">
        <v>2604.04</v>
      </c>
      <c r="V223" s="17">
        <v>195.98199600000001</v>
      </c>
      <c r="W223" s="3">
        <v>42.3</v>
      </c>
      <c r="X223" s="3">
        <v>2604.04</v>
      </c>
      <c r="Y223" s="17">
        <v>0</v>
      </c>
      <c r="Z223" s="4">
        <v>0</v>
      </c>
      <c r="AA223" s="17">
        <v>5.05</v>
      </c>
      <c r="AB223" s="17">
        <v>10.67</v>
      </c>
      <c r="AC223" s="17">
        <v>14</v>
      </c>
      <c r="AD223" s="5">
        <f t="shared" si="43"/>
        <v>1516910.598</v>
      </c>
      <c r="AE223" s="17">
        <f t="shared" si="44"/>
        <v>167300.21100000001</v>
      </c>
      <c r="AF223" s="17">
        <f t="shared" si="45"/>
        <v>290595.90000000002</v>
      </c>
      <c r="AG223" s="17">
        <f t="shared" si="46"/>
        <v>456650.69999999995</v>
      </c>
      <c r="AH223" s="17">
        <f t="shared" si="47"/>
        <v>224173.98</v>
      </c>
      <c r="AI223" s="17">
        <f t="shared" si="48"/>
        <v>110841.579</v>
      </c>
      <c r="AJ223" s="17">
        <f t="shared" si="49"/>
        <v>63931.097999999998</v>
      </c>
      <c r="AK223" s="17">
        <f t="shared" si="50"/>
        <v>203417.13</v>
      </c>
      <c r="AL223" s="17">
        <f t="shared" si="51"/>
        <v>0</v>
      </c>
    </row>
    <row r="224" spans="1:38" ht="12" customHeight="1" x14ac:dyDescent="0.25">
      <c r="A224" s="18">
        <f t="shared" si="52"/>
        <v>220</v>
      </c>
      <c r="B224" s="6" t="s">
        <v>183</v>
      </c>
      <c r="C224" s="10">
        <f t="shared" si="53"/>
        <v>17410.200000000004</v>
      </c>
      <c r="D224" s="7">
        <v>16699.800000000003</v>
      </c>
      <c r="E224" s="7">
        <v>710.4</v>
      </c>
      <c r="F224" s="7">
        <v>4474.6000000000004</v>
      </c>
      <c r="G224" s="18" t="s">
        <v>212</v>
      </c>
      <c r="H224" s="16">
        <v>1</v>
      </c>
      <c r="I224" s="16" t="s">
        <v>275</v>
      </c>
      <c r="J224" s="9">
        <v>36.54</v>
      </c>
      <c r="K224" s="17">
        <v>4.03</v>
      </c>
      <c r="L224" s="17">
        <v>7</v>
      </c>
      <c r="M224" s="17">
        <v>11</v>
      </c>
      <c r="N224" s="17">
        <v>5.4</v>
      </c>
      <c r="O224" s="17">
        <v>2.67</v>
      </c>
      <c r="P224" s="17">
        <v>1.54</v>
      </c>
      <c r="Q224" s="17">
        <v>4.9000000000000004</v>
      </c>
      <c r="R224" s="17">
        <v>0</v>
      </c>
      <c r="S224" s="3">
        <v>40</v>
      </c>
      <c r="T224" s="3">
        <v>40</v>
      </c>
      <c r="U224" s="3">
        <v>2604.04</v>
      </c>
      <c r="V224" s="17">
        <v>195.98199600000001</v>
      </c>
      <c r="W224" s="3">
        <v>42.3</v>
      </c>
      <c r="X224" s="3">
        <v>2604.04</v>
      </c>
      <c r="Y224" s="17">
        <v>0</v>
      </c>
      <c r="Z224" s="4">
        <v>0</v>
      </c>
      <c r="AA224" s="17">
        <v>5.05</v>
      </c>
      <c r="AB224" s="17">
        <v>10.67</v>
      </c>
      <c r="AC224" s="17">
        <v>14</v>
      </c>
      <c r="AD224" s="5">
        <f t="shared" si="43"/>
        <v>3817012.2480000006</v>
      </c>
      <c r="AE224" s="17">
        <f t="shared" si="44"/>
        <v>420978.63600000017</v>
      </c>
      <c r="AF224" s="17">
        <f t="shared" si="45"/>
        <v>731228.40000000014</v>
      </c>
      <c r="AG224" s="17">
        <f t="shared" si="46"/>
        <v>1149073.2000000002</v>
      </c>
      <c r="AH224" s="17">
        <f t="shared" si="47"/>
        <v>564090.48000000021</v>
      </c>
      <c r="AI224" s="17">
        <f t="shared" si="48"/>
        <v>278911.4040000001</v>
      </c>
      <c r="AJ224" s="17">
        <f t="shared" si="49"/>
        <v>160870.24800000002</v>
      </c>
      <c r="AK224" s="17">
        <f t="shared" si="50"/>
        <v>511859.88000000012</v>
      </c>
      <c r="AL224" s="17">
        <f t="shared" si="51"/>
        <v>0</v>
      </c>
    </row>
    <row r="225" spans="1:38" ht="12" customHeight="1" x14ac:dyDescent="0.25">
      <c r="A225" s="18">
        <f t="shared" si="52"/>
        <v>221</v>
      </c>
      <c r="B225" s="6" t="s">
        <v>184</v>
      </c>
      <c r="C225" s="10">
        <f t="shared" si="53"/>
        <v>8733.14</v>
      </c>
      <c r="D225" s="7">
        <v>8733.14</v>
      </c>
      <c r="E225" s="7">
        <v>0</v>
      </c>
      <c r="F225" s="7">
        <v>2063.9</v>
      </c>
      <c r="G225" s="18" t="s">
        <v>212</v>
      </c>
      <c r="H225" s="16">
        <v>3</v>
      </c>
      <c r="I225" s="16" t="s">
        <v>275</v>
      </c>
      <c r="J225" s="9">
        <v>36.75</v>
      </c>
      <c r="K225" s="17">
        <v>4.0199999999999996</v>
      </c>
      <c r="L225" s="17">
        <v>7</v>
      </c>
      <c r="M225" s="17">
        <v>11</v>
      </c>
      <c r="N225" s="17">
        <v>5.4</v>
      </c>
      <c r="O225" s="17">
        <v>2.67</v>
      </c>
      <c r="P225" s="17">
        <v>1.54</v>
      </c>
      <c r="Q225" s="17">
        <v>4.9000000000000004</v>
      </c>
      <c r="R225" s="17">
        <v>0.22</v>
      </c>
      <c r="S225" s="3">
        <v>40</v>
      </c>
      <c r="T225" s="3">
        <v>40</v>
      </c>
      <c r="U225" s="3">
        <v>2604.04</v>
      </c>
      <c r="V225" s="17">
        <v>195.98199600000001</v>
      </c>
      <c r="W225" s="3">
        <v>42.3</v>
      </c>
      <c r="X225" s="3">
        <v>2604.04</v>
      </c>
      <c r="Y225" s="17">
        <v>7.85</v>
      </c>
      <c r="Z225" s="4">
        <v>0</v>
      </c>
      <c r="AA225" s="17">
        <v>6.73</v>
      </c>
      <c r="AB225" s="17">
        <v>10.67</v>
      </c>
      <c r="AC225" s="17">
        <v>14</v>
      </c>
      <c r="AD225" s="5">
        <f t="shared" si="43"/>
        <v>1925657.3699999996</v>
      </c>
      <c r="AE225" s="17">
        <f t="shared" si="44"/>
        <v>210643.33679999999</v>
      </c>
      <c r="AF225" s="17">
        <f t="shared" si="45"/>
        <v>366791.88</v>
      </c>
      <c r="AG225" s="17">
        <f t="shared" si="46"/>
        <v>576387.24</v>
      </c>
      <c r="AH225" s="17">
        <f t="shared" si="47"/>
        <v>282953.73599999998</v>
      </c>
      <c r="AI225" s="17">
        <f t="shared" si="48"/>
        <v>139904.90279999998</v>
      </c>
      <c r="AJ225" s="17">
        <f t="shared" si="49"/>
        <v>80694.213599999988</v>
      </c>
      <c r="AK225" s="17">
        <f t="shared" si="50"/>
        <v>256754.31599999999</v>
      </c>
      <c r="AL225" s="17">
        <f t="shared" si="51"/>
        <v>11527.7448</v>
      </c>
    </row>
    <row r="226" spans="1:38" ht="12" customHeight="1" x14ac:dyDescent="0.25">
      <c r="A226" s="18">
        <f t="shared" si="52"/>
        <v>222</v>
      </c>
      <c r="B226" s="6" t="s">
        <v>185</v>
      </c>
      <c r="C226" s="10">
        <f t="shared" si="53"/>
        <v>9293.3900000000012</v>
      </c>
      <c r="D226" s="7">
        <v>8850.19</v>
      </c>
      <c r="E226" s="7">
        <v>443.2</v>
      </c>
      <c r="F226" s="7">
        <v>1859</v>
      </c>
      <c r="G226" s="18" t="s">
        <v>212</v>
      </c>
      <c r="H226" s="16">
        <v>1</v>
      </c>
      <c r="I226" s="16" t="s">
        <v>275</v>
      </c>
      <c r="J226" s="9">
        <v>36.54</v>
      </c>
      <c r="K226" s="17">
        <v>4.03</v>
      </c>
      <c r="L226" s="17">
        <v>7</v>
      </c>
      <c r="M226" s="17">
        <v>11</v>
      </c>
      <c r="N226" s="17">
        <v>5.4</v>
      </c>
      <c r="O226" s="17">
        <v>2.67</v>
      </c>
      <c r="P226" s="17">
        <v>1.54</v>
      </c>
      <c r="Q226" s="17">
        <v>4.9000000000000004</v>
      </c>
      <c r="R226" s="17">
        <v>0</v>
      </c>
      <c r="S226" s="3">
        <v>40</v>
      </c>
      <c r="T226" s="3">
        <v>40</v>
      </c>
      <c r="U226" s="3">
        <v>2604.04</v>
      </c>
      <c r="V226" s="17">
        <v>195.98199600000001</v>
      </c>
      <c r="W226" s="3">
        <v>42.3</v>
      </c>
      <c r="X226" s="3">
        <v>2604.04</v>
      </c>
      <c r="Y226" s="17">
        <v>0</v>
      </c>
      <c r="Z226" s="4">
        <v>0</v>
      </c>
      <c r="AA226" s="17">
        <v>5.05</v>
      </c>
      <c r="AB226" s="17">
        <v>10.67</v>
      </c>
      <c r="AC226" s="17">
        <v>14</v>
      </c>
      <c r="AD226" s="5">
        <f t="shared" si="43"/>
        <v>2037482.8236000002</v>
      </c>
      <c r="AE226" s="17">
        <f t="shared" si="44"/>
        <v>224714.17020000005</v>
      </c>
      <c r="AF226" s="17">
        <f t="shared" si="45"/>
        <v>390322.38000000006</v>
      </c>
      <c r="AG226" s="17">
        <f t="shared" si="46"/>
        <v>613363.74</v>
      </c>
      <c r="AH226" s="17">
        <f t="shared" si="47"/>
        <v>301105.83600000007</v>
      </c>
      <c r="AI226" s="17">
        <f t="shared" si="48"/>
        <v>148880.1078</v>
      </c>
      <c r="AJ226" s="17">
        <f t="shared" si="49"/>
        <v>85870.923600000009</v>
      </c>
      <c r="AK226" s="17">
        <f t="shared" si="50"/>
        <v>273225.66600000008</v>
      </c>
      <c r="AL226" s="17">
        <f t="shared" si="51"/>
        <v>0</v>
      </c>
    </row>
    <row r="227" spans="1:38" ht="12" customHeight="1" x14ac:dyDescent="0.25">
      <c r="A227" s="18">
        <f t="shared" si="52"/>
        <v>223</v>
      </c>
      <c r="B227" s="6" t="s">
        <v>186</v>
      </c>
      <c r="C227" s="10">
        <f t="shared" si="53"/>
        <v>3385.67</v>
      </c>
      <c r="D227" s="7">
        <v>3385.67</v>
      </c>
      <c r="E227" s="7">
        <v>0</v>
      </c>
      <c r="F227" s="7">
        <v>310.8</v>
      </c>
      <c r="G227" s="18" t="s">
        <v>212</v>
      </c>
      <c r="H227" s="16">
        <v>7</v>
      </c>
      <c r="I227" s="16" t="s">
        <v>275</v>
      </c>
      <c r="J227" s="9">
        <v>25.29</v>
      </c>
      <c r="K227" s="17">
        <v>4.32</v>
      </c>
      <c r="L227" s="17">
        <v>5.61</v>
      </c>
      <c r="M227" s="17">
        <v>7.16</v>
      </c>
      <c r="N227" s="17">
        <v>5.31</v>
      </c>
      <c r="O227" s="17">
        <v>2.67</v>
      </c>
      <c r="P227" s="17">
        <v>0</v>
      </c>
      <c r="Q227" s="17">
        <v>0</v>
      </c>
      <c r="R227" s="17">
        <v>0.22</v>
      </c>
      <c r="S227" s="3">
        <v>40</v>
      </c>
      <c r="T227" s="3">
        <v>40</v>
      </c>
      <c r="U227" s="3">
        <v>2604.04</v>
      </c>
      <c r="V227" s="17">
        <v>195.98199600000001</v>
      </c>
      <c r="W227" s="3">
        <v>42.3</v>
      </c>
      <c r="X227" s="3">
        <v>2604.04</v>
      </c>
      <c r="Y227" s="17">
        <v>7.85</v>
      </c>
      <c r="Z227" s="4">
        <v>0</v>
      </c>
      <c r="AA227" s="17">
        <v>6.73</v>
      </c>
      <c r="AB227" s="17">
        <v>10.67</v>
      </c>
      <c r="AC227" s="17">
        <v>14</v>
      </c>
      <c r="AD227" s="5">
        <f t="shared" si="43"/>
        <v>513741.56579999998</v>
      </c>
      <c r="AE227" s="17">
        <f t="shared" si="44"/>
        <v>87756.566400000011</v>
      </c>
      <c r="AF227" s="17">
        <f t="shared" si="45"/>
        <v>113961.65220000001</v>
      </c>
      <c r="AG227" s="17">
        <f t="shared" si="46"/>
        <v>145448.38319999998</v>
      </c>
      <c r="AH227" s="17">
        <f t="shared" si="47"/>
        <v>107867.44620000001</v>
      </c>
      <c r="AI227" s="17">
        <f t="shared" si="48"/>
        <v>54238.433400000002</v>
      </c>
      <c r="AJ227" s="17">
        <f t="shared" si="49"/>
        <v>0</v>
      </c>
      <c r="AK227" s="17">
        <f t="shared" si="50"/>
        <v>0</v>
      </c>
      <c r="AL227" s="17">
        <f t="shared" si="51"/>
        <v>4469.0843999999997</v>
      </c>
    </row>
    <row r="228" spans="1:38" ht="12" customHeight="1" x14ac:dyDescent="0.25">
      <c r="A228" s="18">
        <f t="shared" si="52"/>
        <v>224</v>
      </c>
      <c r="B228" s="6" t="s">
        <v>187</v>
      </c>
      <c r="C228" s="10">
        <f t="shared" si="53"/>
        <v>5287.1</v>
      </c>
      <c r="D228" s="7">
        <v>5287.1</v>
      </c>
      <c r="E228" s="7">
        <v>0</v>
      </c>
      <c r="F228" s="7">
        <v>1016.1</v>
      </c>
      <c r="G228" s="18" t="s">
        <v>212</v>
      </c>
      <c r="H228" s="16">
        <v>1</v>
      </c>
      <c r="I228" s="16" t="s">
        <v>275</v>
      </c>
      <c r="J228" s="9">
        <v>36.54</v>
      </c>
      <c r="K228" s="17">
        <v>4.03</v>
      </c>
      <c r="L228" s="17">
        <v>7</v>
      </c>
      <c r="M228" s="17">
        <v>11</v>
      </c>
      <c r="N228" s="17">
        <v>5.4</v>
      </c>
      <c r="O228" s="17">
        <v>2.67</v>
      </c>
      <c r="P228" s="17">
        <v>1.54</v>
      </c>
      <c r="Q228" s="17">
        <v>4.9000000000000004</v>
      </c>
      <c r="R228" s="17">
        <v>0</v>
      </c>
      <c r="S228" s="3">
        <v>40</v>
      </c>
      <c r="T228" s="3">
        <v>40</v>
      </c>
      <c r="U228" s="3">
        <v>2604.04</v>
      </c>
      <c r="V228" s="17">
        <v>195.98199600000001</v>
      </c>
      <c r="W228" s="3">
        <v>42.3</v>
      </c>
      <c r="X228" s="3">
        <v>2604.04</v>
      </c>
      <c r="Y228" s="17">
        <v>0</v>
      </c>
      <c r="Z228" s="4">
        <v>0</v>
      </c>
      <c r="AA228" s="17">
        <v>5.05</v>
      </c>
      <c r="AB228" s="17">
        <v>10.67</v>
      </c>
      <c r="AC228" s="17">
        <v>14</v>
      </c>
      <c r="AD228" s="5">
        <f t="shared" si="43"/>
        <v>1159143.804</v>
      </c>
      <c r="AE228" s="17">
        <f t="shared" si="44"/>
        <v>127842.07800000001</v>
      </c>
      <c r="AF228" s="17">
        <f t="shared" si="45"/>
        <v>222058.2</v>
      </c>
      <c r="AG228" s="17">
        <f t="shared" si="46"/>
        <v>348948.60000000003</v>
      </c>
      <c r="AH228" s="17">
        <f t="shared" si="47"/>
        <v>171302.04000000004</v>
      </c>
      <c r="AI228" s="17">
        <f t="shared" si="48"/>
        <v>84699.342000000004</v>
      </c>
      <c r="AJ228" s="17">
        <f t="shared" si="49"/>
        <v>48852.804000000004</v>
      </c>
      <c r="AK228" s="17">
        <f t="shared" si="50"/>
        <v>155440.74000000002</v>
      </c>
      <c r="AL228" s="17">
        <f t="shared" si="51"/>
        <v>0</v>
      </c>
    </row>
    <row r="229" spans="1:38" s="2" customFormat="1" ht="12" customHeight="1" x14ac:dyDescent="0.25">
      <c r="A229" s="18">
        <f t="shared" si="52"/>
        <v>225</v>
      </c>
      <c r="B229" s="6" t="s">
        <v>188</v>
      </c>
      <c r="C229" s="10">
        <f t="shared" si="53"/>
        <v>5321.2</v>
      </c>
      <c r="D229" s="7">
        <v>5321.2</v>
      </c>
      <c r="E229" s="7">
        <v>0</v>
      </c>
      <c r="F229" s="7">
        <v>1014.6</v>
      </c>
      <c r="G229" s="18" t="s">
        <v>212</v>
      </c>
      <c r="H229" s="16">
        <v>1</v>
      </c>
      <c r="I229" s="16" t="s">
        <v>275</v>
      </c>
      <c r="J229" s="9">
        <v>36.54</v>
      </c>
      <c r="K229" s="17">
        <v>4.03</v>
      </c>
      <c r="L229" s="17">
        <v>7</v>
      </c>
      <c r="M229" s="17">
        <v>11</v>
      </c>
      <c r="N229" s="17">
        <v>5.4</v>
      </c>
      <c r="O229" s="17">
        <v>2.67</v>
      </c>
      <c r="P229" s="17">
        <v>1.54</v>
      </c>
      <c r="Q229" s="17">
        <v>4.9000000000000004</v>
      </c>
      <c r="R229" s="17">
        <v>0</v>
      </c>
      <c r="S229" s="3">
        <v>40</v>
      </c>
      <c r="T229" s="3">
        <v>40</v>
      </c>
      <c r="U229" s="3">
        <v>2604.04</v>
      </c>
      <c r="V229" s="17">
        <v>195.98199600000001</v>
      </c>
      <c r="W229" s="3">
        <v>42.3</v>
      </c>
      <c r="X229" s="3">
        <v>2604.04</v>
      </c>
      <c r="Y229" s="17">
        <v>0</v>
      </c>
      <c r="Z229" s="4">
        <v>0</v>
      </c>
      <c r="AA229" s="17">
        <v>5.05</v>
      </c>
      <c r="AB229" s="17">
        <v>10.67</v>
      </c>
      <c r="AC229" s="17">
        <v>14</v>
      </c>
      <c r="AD229" s="5">
        <f t="shared" si="43"/>
        <v>1166619.8879999998</v>
      </c>
      <c r="AE229" s="17">
        <f t="shared" si="44"/>
        <v>128666.61600000001</v>
      </c>
      <c r="AF229" s="17">
        <f t="shared" si="45"/>
        <v>223490.40000000002</v>
      </c>
      <c r="AG229" s="17">
        <f t="shared" si="46"/>
        <v>351199.19999999995</v>
      </c>
      <c r="AH229" s="17">
        <f t="shared" si="47"/>
        <v>172406.88</v>
      </c>
      <c r="AI229" s="17">
        <f t="shared" si="48"/>
        <v>85245.623999999996</v>
      </c>
      <c r="AJ229" s="17">
        <f t="shared" si="49"/>
        <v>49167.887999999992</v>
      </c>
      <c r="AK229" s="17">
        <f t="shared" si="50"/>
        <v>156443.28</v>
      </c>
      <c r="AL229" s="17">
        <f t="shared" si="51"/>
        <v>0</v>
      </c>
    </row>
    <row r="230" spans="1:38" s="2" customFormat="1" ht="12" customHeight="1" x14ac:dyDescent="0.25">
      <c r="A230" s="18">
        <f t="shared" si="52"/>
        <v>226</v>
      </c>
      <c r="B230" s="6" t="s">
        <v>189</v>
      </c>
      <c r="C230" s="10">
        <f t="shared" si="53"/>
        <v>3691.5</v>
      </c>
      <c r="D230" s="7">
        <v>3691.5</v>
      </c>
      <c r="E230" s="7">
        <v>0</v>
      </c>
      <c r="F230" s="7">
        <v>1017.5</v>
      </c>
      <c r="G230" s="18" t="s">
        <v>213</v>
      </c>
      <c r="H230" s="16">
        <v>1</v>
      </c>
      <c r="I230" s="16" t="s">
        <v>276</v>
      </c>
      <c r="J230" s="5">
        <v>44.8</v>
      </c>
      <c r="K230" s="17">
        <v>5.0999999999999996</v>
      </c>
      <c r="L230" s="17">
        <v>8.6300000000000008</v>
      </c>
      <c r="M230" s="17">
        <v>13.43</v>
      </c>
      <c r="N230" s="17">
        <v>6.91</v>
      </c>
      <c r="O230" s="17">
        <v>3.15</v>
      </c>
      <c r="P230" s="17">
        <v>1.81</v>
      </c>
      <c r="Q230" s="17">
        <v>5.77</v>
      </c>
      <c r="R230" s="17">
        <v>0</v>
      </c>
      <c r="S230" s="3">
        <v>40</v>
      </c>
      <c r="T230" s="3">
        <v>40</v>
      </c>
      <c r="U230" s="3">
        <v>2604.04</v>
      </c>
      <c r="V230" s="17">
        <v>195.98199600000001</v>
      </c>
      <c r="W230" s="3">
        <v>42.3</v>
      </c>
      <c r="X230" s="3">
        <v>2604.04</v>
      </c>
      <c r="Y230" s="17">
        <v>0</v>
      </c>
      <c r="Z230" s="4">
        <v>0</v>
      </c>
      <c r="AA230" s="17">
        <v>5.05</v>
      </c>
      <c r="AB230" s="17">
        <v>10.67</v>
      </c>
      <c r="AC230" s="17">
        <v>14</v>
      </c>
      <c r="AD230" s="5">
        <f t="shared" si="43"/>
        <v>992275.2</v>
      </c>
      <c r="AE230" s="17">
        <f t="shared" si="44"/>
        <v>112959.9</v>
      </c>
      <c r="AF230" s="17">
        <f t="shared" si="45"/>
        <v>191145.87000000002</v>
      </c>
      <c r="AG230" s="17">
        <f t="shared" si="46"/>
        <v>297461.07</v>
      </c>
      <c r="AH230" s="17">
        <f t="shared" si="47"/>
        <v>153049.59</v>
      </c>
      <c r="AI230" s="17">
        <f t="shared" si="48"/>
        <v>69769.350000000006</v>
      </c>
      <c r="AJ230" s="17">
        <f t="shared" si="49"/>
        <v>40089.69</v>
      </c>
      <c r="AK230" s="17">
        <f t="shared" si="50"/>
        <v>127799.72999999998</v>
      </c>
      <c r="AL230" s="17">
        <f t="shared" si="51"/>
        <v>0</v>
      </c>
    </row>
    <row r="231" spans="1:38" s="2" customFormat="1" ht="12" customHeight="1" x14ac:dyDescent="0.25">
      <c r="A231" s="18">
        <f t="shared" si="52"/>
        <v>227</v>
      </c>
      <c r="B231" s="6" t="s">
        <v>190</v>
      </c>
      <c r="C231" s="10">
        <f t="shared" si="53"/>
        <v>2068.33</v>
      </c>
      <c r="D231" s="7">
        <v>2068.33</v>
      </c>
      <c r="E231" s="7">
        <v>0</v>
      </c>
      <c r="F231" s="7">
        <v>257.7</v>
      </c>
      <c r="G231" s="18" t="s">
        <v>216</v>
      </c>
      <c r="H231" s="16">
        <v>7</v>
      </c>
      <c r="I231" s="16" t="s">
        <v>275</v>
      </c>
      <c r="J231" s="9">
        <v>19.64</v>
      </c>
      <c r="K231" s="17">
        <v>3.02</v>
      </c>
      <c r="L231" s="17">
        <v>4</v>
      </c>
      <c r="M231" s="17">
        <v>6.16</v>
      </c>
      <c r="N231" s="17">
        <v>4.1900000000000004</v>
      </c>
      <c r="O231" s="17">
        <v>2.0499999999999998</v>
      </c>
      <c r="P231" s="17">
        <v>0</v>
      </c>
      <c r="Q231" s="17">
        <v>0</v>
      </c>
      <c r="R231" s="17">
        <v>0.22</v>
      </c>
      <c r="S231" s="3">
        <v>34.78</v>
      </c>
      <c r="T231" s="3">
        <v>34.78</v>
      </c>
      <c r="U231" s="3">
        <v>2193.54</v>
      </c>
      <c r="V231" s="17">
        <v>166.173046</v>
      </c>
      <c r="W231" s="3">
        <v>42.3</v>
      </c>
      <c r="X231" s="3">
        <v>2193.54</v>
      </c>
      <c r="Y231" s="17">
        <v>7.85</v>
      </c>
      <c r="Z231" s="4">
        <v>0</v>
      </c>
      <c r="AA231" s="17">
        <v>4.71</v>
      </c>
      <c r="AB231" s="17">
        <v>10.67</v>
      </c>
      <c r="AC231" s="17">
        <v>14</v>
      </c>
      <c r="AD231" s="5">
        <f t="shared" si="43"/>
        <v>243732.00719999999</v>
      </c>
      <c r="AE231" s="17">
        <f t="shared" si="44"/>
        <v>37478.139600000002</v>
      </c>
      <c r="AF231" s="17">
        <f t="shared" si="45"/>
        <v>49639.92</v>
      </c>
      <c r="AG231" s="17">
        <f t="shared" si="46"/>
        <v>76445.476800000004</v>
      </c>
      <c r="AH231" s="17">
        <f t="shared" si="47"/>
        <v>51997.816200000001</v>
      </c>
      <c r="AI231" s="17">
        <f t="shared" si="48"/>
        <v>25440.458999999995</v>
      </c>
      <c r="AJ231" s="17">
        <f t="shared" si="49"/>
        <v>0</v>
      </c>
      <c r="AK231" s="17">
        <f t="shared" si="50"/>
        <v>0</v>
      </c>
      <c r="AL231" s="17">
        <f t="shared" si="51"/>
        <v>2730.1956</v>
      </c>
    </row>
    <row r="232" spans="1:38" s="2" customFormat="1" ht="12" customHeight="1" x14ac:dyDescent="0.25">
      <c r="A232" s="18">
        <f t="shared" si="52"/>
        <v>228</v>
      </c>
      <c r="B232" s="6" t="s">
        <v>191</v>
      </c>
      <c r="C232" s="10">
        <f t="shared" si="53"/>
        <v>3374.69</v>
      </c>
      <c r="D232" s="7">
        <v>3374.69</v>
      </c>
      <c r="E232" s="7">
        <v>0</v>
      </c>
      <c r="F232" s="7">
        <v>301.2</v>
      </c>
      <c r="G232" s="18" t="s">
        <v>216</v>
      </c>
      <c r="H232" s="16">
        <v>7</v>
      </c>
      <c r="I232" s="16" t="s">
        <v>275</v>
      </c>
      <c r="J232" s="9">
        <v>19.64</v>
      </c>
      <c r="K232" s="17">
        <v>3.02</v>
      </c>
      <c r="L232" s="17">
        <v>4</v>
      </c>
      <c r="M232" s="17">
        <v>6.16</v>
      </c>
      <c r="N232" s="17">
        <v>4.1900000000000004</v>
      </c>
      <c r="O232" s="17">
        <v>2.0499999999999998</v>
      </c>
      <c r="P232" s="17">
        <v>0</v>
      </c>
      <c r="Q232" s="17">
        <v>0</v>
      </c>
      <c r="R232" s="17">
        <v>0.22</v>
      </c>
      <c r="S232" s="3">
        <v>34.78</v>
      </c>
      <c r="T232" s="3">
        <v>34.78</v>
      </c>
      <c r="U232" s="3">
        <v>2193.54</v>
      </c>
      <c r="V232" s="17">
        <v>166.173046</v>
      </c>
      <c r="W232" s="3">
        <v>42.3</v>
      </c>
      <c r="X232" s="3">
        <v>2193.54</v>
      </c>
      <c r="Y232" s="17">
        <v>7.85</v>
      </c>
      <c r="Z232" s="4">
        <v>0</v>
      </c>
      <c r="AA232" s="17">
        <v>4.71</v>
      </c>
      <c r="AB232" s="17">
        <v>10.67</v>
      </c>
      <c r="AC232" s="17">
        <v>14</v>
      </c>
      <c r="AD232" s="5">
        <f t="shared" si="43"/>
        <v>397673.46960000007</v>
      </c>
      <c r="AE232" s="17">
        <f t="shared" si="44"/>
        <v>61149.382799999999</v>
      </c>
      <c r="AF232" s="17">
        <f t="shared" si="45"/>
        <v>80992.56</v>
      </c>
      <c r="AG232" s="17">
        <f t="shared" si="46"/>
        <v>124728.54240000001</v>
      </c>
      <c r="AH232" s="17">
        <f t="shared" si="47"/>
        <v>84839.706600000005</v>
      </c>
      <c r="AI232" s="17">
        <f t="shared" si="48"/>
        <v>41508.686999999998</v>
      </c>
      <c r="AJ232" s="17">
        <f t="shared" si="49"/>
        <v>0</v>
      </c>
      <c r="AK232" s="17">
        <f t="shared" si="50"/>
        <v>0</v>
      </c>
      <c r="AL232" s="17">
        <f t="shared" si="51"/>
        <v>4454.5907999999999</v>
      </c>
    </row>
    <row r="233" spans="1:38" s="2" customFormat="1" ht="12" customHeight="1" x14ac:dyDescent="0.25">
      <c r="A233" s="18">
        <f t="shared" si="52"/>
        <v>229</v>
      </c>
      <c r="B233" s="6" t="s">
        <v>192</v>
      </c>
      <c r="C233" s="10">
        <f t="shared" si="53"/>
        <v>3804.8699999999994</v>
      </c>
      <c r="D233" s="7">
        <v>3747.7699999999995</v>
      </c>
      <c r="E233" s="7">
        <v>57.1</v>
      </c>
      <c r="F233" s="7">
        <v>483.3</v>
      </c>
      <c r="G233" s="18" t="s">
        <v>216</v>
      </c>
      <c r="H233" s="16">
        <v>1</v>
      </c>
      <c r="I233" s="16" t="s">
        <v>275</v>
      </c>
      <c r="J233" s="9">
        <v>32.07</v>
      </c>
      <c r="K233" s="17">
        <v>4.03</v>
      </c>
      <c r="L233" s="17">
        <v>5.61</v>
      </c>
      <c r="M233" s="17">
        <v>7.92</v>
      </c>
      <c r="N233" s="17">
        <v>5.4</v>
      </c>
      <c r="O233" s="17">
        <v>2.67</v>
      </c>
      <c r="P233" s="17">
        <v>1.54</v>
      </c>
      <c r="Q233" s="17">
        <v>4.9000000000000004</v>
      </c>
      <c r="R233" s="17">
        <v>0</v>
      </c>
      <c r="S233" s="3">
        <v>40</v>
      </c>
      <c r="T233" s="3">
        <v>40</v>
      </c>
      <c r="U233" s="3">
        <v>2604.04</v>
      </c>
      <c r="V233" s="17">
        <v>195.98199600000001</v>
      </c>
      <c r="W233" s="3">
        <v>42.3</v>
      </c>
      <c r="X233" s="3">
        <v>2604.04</v>
      </c>
      <c r="Y233" s="17">
        <v>0</v>
      </c>
      <c r="Z233" s="4">
        <v>0</v>
      </c>
      <c r="AA233" s="17">
        <v>4.71</v>
      </c>
      <c r="AB233" s="17">
        <v>10.67</v>
      </c>
      <c r="AC233" s="17">
        <v>14</v>
      </c>
      <c r="AD233" s="5">
        <f t="shared" si="43"/>
        <v>732133.08539999987</v>
      </c>
      <c r="AE233" s="17">
        <f t="shared" si="44"/>
        <v>92001.756599999993</v>
      </c>
      <c r="AF233" s="17">
        <f t="shared" si="45"/>
        <v>128071.92419999998</v>
      </c>
      <c r="AG233" s="17">
        <f t="shared" si="46"/>
        <v>180807.42239999998</v>
      </c>
      <c r="AH233" s="17">
        <f t="shared" si="47"/>
        <v>123277.788</v>
      </c>
      <c r="AI233" s="17">
        <f t="shared" si="48"/>
        <v>60954.017399999982</v>
      </c>
      <c r="AJ233" s="17">
        <f t="shared" si="49"/>
        <v>35156.998800000001</v>
      </c>
      <c r="AK233" s="17">
        <f t="shared" si="50"/>
        <v>111863.17799999999</v>
      </c>
      <c r="AL233" s="17">
        <f t="shared" si="51"/>
        <v>0</v>
      </c>
    </row>
    <row r="234" spans="1:38" s="2" customFormat="1" ht="12" customHeight="1" x14ac:dyDescent="0.25">
      <c r="A234" s="18">
        <f t="shared" si="52"/>
        <v>230</v>
      </c>
      <c r="B234" s="6" t="s">
        <v>193</v>
      </c>
      <c r="C234" s="10">
        <f t="shared" si="53"/>
        <v>856.1</v>
      </c>
      <c r="D234" s="7">
        <v>770.6</v>
      </c>
      <c r="E234" s="7">
        <v>85.5</v>
      </c>
      <c r="F234" s="7">
        <v>166.1</v>
      </c>
      <c r="G234" s="18" t="s">
        <v>216</v>
      </c>
      <c r="H234" s="16">
        <v>9</v>
      </c>
      <c r="I234" s="16" t="s">
        <v>275</v>
      </c>
      <c r="J234" s="9">
        <v>19.37</v>
      </c>
      <c r="K234" s="17">
        <v>2.86</v>
      </c>
      <c r="L234" s="17">
        <v>3.7399999999999998</v>
      </c>
      <c r="M234" s="17">
        <v>6.5</v>
      </c>
      <c r="N234" s="17">
        <v>4</v>
      </c>
      <c r="O234" s="17">
        <v>2.0499999999999998</v>
      </c>
      <c r="P234" s="17">
        <v>0</v>
      </c>
      <c r="Q234" s="17">
        <v>0</v>
      </c>
      <c r="R234" s="17">
        <v>0.22</v>
      </c>
      <c r="S234" s="3">
        <v>40</v>
      </c>
      <c r="T234" s="3">
        <v>0</v>
      </c>
      <c r="U234" s="3">
        <v>0</v>
      </c>
      <c r="V234" s="17">
        <v>0</v>
      </c>
      <c r="W234" s="3">
        <v>42.3</v>
      </c>
      <c r="X234" s="3">
        <v>2604.04</v>
      </c>
      <c r="Y234" s="17">
        <v>7.85</v>
      </c>
      <c r="Z234" s="4">
        <v>0</v>
      </c>
      <c r="AA234" s="17">
        <v>4.71</v>
      </c>
      <c r="AB234" s="17">
        <v>10.67</v>
      </c>
      <c r="AC234" s="17">
        <v>14</v>
      </c>
      <c r="AD234" s="5">
        <f t="shared" si="43"/>
        <v>99495.94200000001</v>
      </c>
      <c r="AE234" s="17">
        <f t="shared" si="44"/>
        <v>14690.675999999999</v>
      </c>
      <c r="AF234" s="17">
        <f t="shared" si="45"/>
        <v>19210.883999999998</v>
      </c>
      <c r="AG234" s="17">
        <f t="shared" si="46"/>
        <v>33387.9</v>
      </c>
      <c r="AH234" s="17">
        <f t="shared" si="47"/>
        <v>20546.400000000001</v>
      </c>
      <c r="AI234" s="17">
        <f t="shared" si="48"/>
        <v>10530.029999999999</v>
      </c>
      <c r="AJ234" s="17">
        <f t="shared" si="49"/>
        <v>0</v>
      </c>
      <c r="AK234" s="17">
        <f t="shared" si="50"/>
        <v>0</v>
      </c>
      <c r="AL234" s="17">
        <f t="shared" si="51"/>
        <v>1130.0520000000001</v>
      </c>
    </row>
    <row r="235" spans="1:38" s="2" customFormat="1" ht="12" customHeight="1" x14ac:dyDescent="0.25">
      <c r="A235" s="18">
        <f t="shared" si="52"/>
        <v>231</v>
      </c>
      <c r="B235" s="6" t="s">
        <v>194</v>
      </c>
      <c r="C235" s="10">
        <f t="shared" si="53"/>
        <v>894.63</v>
      </c>
      <c r="D235" s="7">
        <v>894.63</v>
      </c>
      <c r="E235" s="7">
        <v>0</v>
      </c>
      <c r="F235" s="7">
        <v>129.9</v>
      </c>
      <c r="G235" s="18" t="s">
        <v>216</v>
      </c>
      <c r="H235" s="16">
        <v>9</v>
      </c>
      <c r="I235" s="16" t="s">
        <v>275</v>
      </c>
      <c r="J235" s="9">
        <v>19.37</v>
      </c>
      <c r="K235" s="17">
        <v>2.86</v>
      </c>
      <c r="L235" s="17">
        <v>3.7399999999999998</v>
      </c>
      <c r="M235" s="17">
        <v>6.5</v>
      </c>
      <c r="N235" s="17">
        <v>4</v>
      </c>
      <c r="O235" s="17">
        <v>2.0499999999999998</v>
      </c>
      <c r="P235" s="17">
        <v>0</v>
      </c>
      <c r="Q235" s="17">
        <v>0</v>
      </c>
      <c r="R235" s="17">
        <v>0.22</v>
      </c>
      <c r="S235" s="3">
        <v>40</v>
      </c>
      <c r="T235" s="3">
        <v>0</v>
      </c>
      <c r="U235" s="3">
        <v>0</v>
      </c>
      <c r="V235" s="17">
        <v>0</v>
      </c>
      <c r="W235" s="3">
        <v>42.3</v>
      </c>
      <c r="X235" s="3">
        <v>2604.04</v>
      </c>
      <c r="Y235" s="17">
        <v>7.85</v>
      </c>
      <c r="Z235" s="4">
        <v>0</v>
      </c>
      <c r="AA235" s="17">
        <v>4.71</v>
      </c>
      <c r="AB235" s="17">
        <v>10.67</v>
      </c>
      <c r="AC235" s="17">
        <v>14</v>
      </c>
      <c r="AD235" s="5">
        <f t="shared" si="43"/>
        <v>103973.89860000001</v>
      </c>
      <c r="AE235" s="17">
        <f t="shared" si="44"/>
        <v>15351.8508</v>
      </c>
      <c r="AF235" s="17">
        <f t="shared" si="45"/>
        <v>20075.497199999998</v>
      </c>
      <c r="AG235" s="17">
        <f t="shared" si="46"/>
        <v>34890.57</v>
      </c>
      <c r="AH235" s="17">
        <f t="shared" si="47"/>
        <v>21471.119999999999</v>
      </c>
      <c r="AI235" s="17">
        <f t="shared" si="48"/>
        <v>11003.948999999999</v>
      </c>
      <c r="AJ235" s="17">
        <f t="shared" si="49"/>
        <v>0</v>
      </c>
      <c r="AK235" s="17">
        <f t="shared" si="50"/>
        <v>0</v>
      </c>
      <c r="AL235" s="17">
        <f t="shared" si="51"/>
        <v>1180.9115999999999</v>
      </c>
    </row>
    <row r="236" spans="1:38" s="2" customFormat="1" ht="12" customHeight="1" x14ac:dyDescent="0.25">
      <c r="A236" s="18">
        <f t="shared" si="52"/>
        <v>232</v>
      </c>
      <c r="B236" s="6" t="s">
        <v>195</v>
      </c>
      <c r="C236" s="10">
        <f t="shared" si="53"/>
        <v>5793.4</v>
      </c>
      <c r="D236" s="7">
        <v>5727.7</v>
      </c>
      <c r="E236" s="7">
        <v>65.7</v>
      </c>
      <c r="F236" s="7">
        <v>1583.5</v>
      </c>
      <c r="G236" s="18" t="s">
        <v>216</v>
      </c>
      <c r="H236" s="16">
        <v>1</v>
      </c>
      <c r="I236" s="16" t="s">
        <v>275</v>
      </c>
      <c r="J236" s="9">
        <v>32.07</v>
      </c>
      <c r="K236" s="17">
        <v>4.03</v>
      </c>
      <c r="L236" s="17">
        <v>5.61</v>
      </c>
      <c r="M236" s="17">
        <v>7.92</v>
      </c>
      <c r="N236" s="17">
        <v>5.4</v>
      </c>
      <c r="O236" s="17">
        <v>2.67</v>
      </c>
      <c r="P236" s="17">
        <v>1.54</v>
      </c>
      <c r="Q236" s="17">
        <v>4.9000000000000004</v>
      </c>
      <c r="R236" s="17">
        <v>0</v>
      </c>
      <c r="S236" s="3">
        <v>40</v>
      </c>
      <c r="T236" s="3">
        <v>40</v>
      </c>
      <c r="U236" s="3">
        <v>2604.04</v>
      </c>
      <c r="V236" s="17">
        <v>195.98199600000001</v>
      </c>
      <c r="W236" s="3">
        <v>42.3</v>
      </c>
      <c r="X236" s="3">
        <v>2604.04</v>
      </c>
      <c r="Y236" s="17">
        <v>0</v>
      </c>
      <c r="Z236" s="4">
        <v>0</v>
      </c>
      <c r="AA236" s="17">
        <v>4.71</v>
      </c>
      <c r="AB236" s="17">
        <v>10.67</v>
      </c>
      <c r="AC236" s="17">
        <v>14</v>
      </c>
      <c r="AD236" s="5">
        <f t="shared" si="43"/>
        <v>1114766.0279999999</v>
      </c>
      <c r="AE236" s="17">
        <f t="shared" si="44"/>
        <v>140084.41199999998</v>
      </c>
      <c r="AF236" s="17">
        <f t="shared" si="45"/>
        <v>195005.84399999998</v>
      </c>
      <c r="AG236" s="17">
        <f t="shared" si="46"/>
        <v>275302.36799999996</v>
      </c>
      <c r="AH236" s="17">
        <f t="shared" si="47"/>
        <v>187706.16</v>
      </c>
      <c r="AI236" s="17">
        <f t="shared" si="48"/>
        <v>92810.267999999996</v>
      </c>
      <c r="AJ236" s="17">
        <f t="shared" si="49"/>
        <v>53531.015999999996</v>
      </c>
      <c r="AK236" s="17">
        <f t="shared" si="50"/>
        <v>170325.96</v>
      </c>
      <c r="AL236" s="17">
        <f t="shared" si="51"/>
        <v>0</v>
      </c>
    </row>
    <row r="237" spans="1:38" s="2" customFormat="1" ht="12" customHeight="1" x14ac:dyDescent="0.25">
      <c r="A237" s="18">
        <f t="shared" si="52"/>
        <v>233</v>
      </c>
      <c r="B237" s="6" t="s">
        <v>196</v>
      </c>
      <c r="C237" s="10">
        <f t="shared" si="53"/>
        <v>2479.9</v>
      </c>
      <c r="D237" s="7">
        <v>2479.9</v>
      </c>
      <c r="E237" s="7">
        <v>0</v>
      </c>
      <c r="F237" s="7">
        <v>255</v>
      </c>
      <c r="G237" s="18" t="s">
        <v>216</v>
      </c>
      <c r="H237" s="16">
        <v>7</v>
      </c>
      <c r="I237" s="16" t="s">
        <v>275</v>
      </c>
      <c r="J237" s="9">
        <v>23.45</v>
      </c>
      <c r="K237" s="17">
        <v>4.32</v>
      </c>
      <c r="L237" s="17">
        <v>4.8899999999999997</v>
      </c>
      <c r="M237" s="17">
        <v>7.16</v>
      </c>
      <c r="N237" s="17">
        <v>4.1900000000000004</v>
      </c>
      <c r="O237" s="17">
        <v>2.67</v>
      </c>
      <c r="P237" s="17">
        <v>0</v>
      </c>
      <c r="Q237" s="17">
        <v>0</v>
      </c>
      <c r="R237" s="17">
        <v>0.22</v>
      </c>
      <c r="S237" s="3">
        <v>40</v>
      </c>
      <c r="T237" s="3">
        <v>40</v>
      </c>
      <c r="U237" s="3">
        <v>2604.04</v>
      </c>
      <c r="V237" s="17">
        <v>195.98199600000001</v>
      </c>
      <c r="W237" s="3">
        <v>42.3</v>
      </c>
      <c r="X237" s="3">
        <v>2604.04</v>
      </c>
      <c r="Y237" s="17">
        <v>7.85</v>
      </c>
      <c r="Z237" s="4">
        <v>0</v>
      </c>
      <c r="AA237" s="17">
        <v>4.71</v>
      </c>
      <c r="AB237" s="17">
        <v>10.67</v>
      </c>
      <c r="AC237" s="17">
        <v>14</v>
      </c>
      <c r="AD237" s="5">
        <f t="shared" si="43"/>
        <v>348921.93</v>
      </c>
      <c r="AE237" s="17">
        <f t="shared" si="44"/>
        <v>64279.008000000009</v>
      </c>
      <c r="AF237" s="17">
        <f t="shared" si="45"/>
        <v>72760.266000000003</v>
      </c>
      <c r="AG237" s="17">
        <f t="shared" si="46"/>
        <v>106536.50400000002</v>
      </c>
      <c r="AH237" s="17">
        <f t="shared" si="47"/>
        <v>62344.686000000002</v>
      </c>
      <c r="AI237" s="17">
        <f t="shared" si="48"/>
        <v>39727.998</v>
      </c>
      <c r="AJ237" s="17">
        <f t="shared" si="49"/>
        <v>0</v>
      </c>
      <c r="AK237" s="17">
        <f t="shared" si="50"/>
        <v>0</v>
      </c>
      <c r="AL237" s="17">
        <f t="shared" si="51"/>
        <v>3273.4679999999998</v>
      </c>
    </row>
    <row r="238" spans="1:38" s="2" customFormat="1" ht="12" customHeight="1" x14ac:dyDescent="0.25">
      <c r="A238" s="18">
        <f t="shared" si="52"/>
        <v>234</v>
      </c>
      <c r="B238" s="6" t="s">
        <v>197</v>
      </c>
      <c r="C238" s="10">
        <f t="shared" si="53"/>
        <v>2720.4</v>
      </c>
      <c r="D238" s="7">
        <v>2529.6</v>
      </c>
      <c r="E238" s="7">
        <v>190.8</v>
      </c>
      <c r="F238" s="7">
        <v>221.4</v>
      </c>
      <c r="G238" s="18" t="s">
        <v>216</v>
      </c>
      <c r="H238" s="16">
        <v>7</v>
      </c>
      <c r="I238" s="16" t="s">
        <v>275</v>
      </c>
      <c r="J238" s="9">
        <v>23.45</v>
      </c>
      <c r="K238" s="17">
        <v>4.32</v>
      </c>
      <c r="L238" s="17">
        <v>4.8899999999999997</v>
      </c>
      <c r="M238" s="17">
        <v>7.16</v>
      </c>
      <c r="N238" s="17">
        <v>4.1900000000000004</v>
      </c>
      <c r="O238" s="17">
        <v>2.67</v>
      </c>
      <c r="P238" s="17">
        <v>0</v>
      </c>
      <c r="Q238" s="17">
        <v>0</v>
      </c>
      <c r="R238" s="17">
        <v>0.22</v>
      </c>
      <c r="S238" s="3">
        <v>40</v>
      </c>
      <c r="T238" s="3">
        <v>40</v>
      </c>
      <c r="U238" s="3">
        <v>2604.04</v>
      </c>
      <c r="V238" s="17">
        <v>195.98199600000001</v>
      </c>
      <c r="W238" s="3">
        <v>42.3</v>
      </c>
      <c r="X238" s="3">
        <v>2604.04</v>
      </c>
      <c r="Y238" s="17">
        <v>7.85</v>
      </c>
      <c r="Z238" s="4">
        <v>0</v>
      </c>
      <c r="AA238" s="17">
        <v>4.71</v>
      </c>
      <c r="AB238" s="17">
        <v>10.67</v>
      </c>
      <c r="AC238" s="17">
        <v>14</v>
      </c>
      <c r="AD238" s="5">
        <f t="shared" si="43"/>
        <v>382760.27999999997</v>
      </c>
      <c r="AE238" s="17">
        <f t="shared" si="44"/>
        <v>70512.768000000011</v>
      </c>
      <c r="AF238" s="17">
        <f t="shared" si="45"/>
        <v>79816.535999999993</v>
      </c>
      <c r="AG238" s="17">
        <f t="shared" si="46"/>
        <v>116868.38400000002</v>
      </c>
      <c r="AH238" s="17">
        <f t="shared" si="47"/>
        <v>68390.856</v>
      </c>
      <c r="AI238" s="17">
        <f t="shared" si="48"/>
        <v>43580.807999999997</v>
      </c>
      <c r="AJ238" s="17">
        <f t="shared" si="49"/>
        <v>0</v>
      </c>
      <c r="AK238" s="17">
        <f t="shared" si="50"/>
        <v>0</v>
      </c>
      <c r="AL238" s="17">
        <f t="shared" si="51"/>
        <v>3590.9280000000003</v>
      </c>
    </row>
    <row r="239" spans="1:38" s="2" customFormat="1" ht="12" customHeight="1" x14ac:dyDescent="0.25">
      <c r="A239" s="18">
        <f t="shared" si="52"/>
        <v>235</v>
      </c>
      <c r="B239" s="6" t="s">
        <v>198</v>
      </c>
      <c r="C239" s="10">
        <f t="shared" si="53"/>
        <v>2976.2999999999997</v>
      </c>
      <c r="D239" s="7">
        <v>2941.7</v>
      </c>
      <c r="E239" s="7">
        <v>34.6</v>
      </c>
      <c r="F239" s="7">
        <v>715</v>
      </c>
      <c r="G239" s="18" t="s">
        <v>216</v>
      </c>
      <c r="H239" s="16">
        <v>1</v>
      </c>
      <c r="I239" s="16" t="s">
        <v>275</v>
      </c>
      <c r="J239" s="9">
        <v>32.07</v>
      </c>
      <c r="K239" s="17">
        <v>4.03</v>
      </c>
      <c r="L239" s="17">
        <v>5.61</v>
      </c>
      <c r="M239" s="17">
        <v>7.92</v>
      </c>
      <c r="N239" s="17">
        <v>5.4</v>
      </c>
      <c r="O239" s="17">
        <v>2.67</v>
      </c>
      <c r="P239" s="17">
        <v>1.54</v>
      </c>
      <c r="Q239" s="17">
        <v>4.9000000000000004</v>
      </c>
      <c r="R239" s="17">
        <v>0</v>
      </c>
      <c r="S239" s="3">
        <v>40</v>
      </c>
      <c r="T239" s="3">
        <v>40</v>
      </c>
      <c r="U239" s="3">
        <v>2604.04</v>
      </c>
      <c r="V239" s="17">
        <v>195.98199600000001</v>
      </c>
      <c r="W239" s="3">
        <v>42.3</v>
      </c>
      <c r="X239" s="3">
        <v>2604.04</v>
      </c>
      <c r="Y239" s="17">
        <v>0</v>
      </c>
      <c r="Z239" s="4">
        <v>0</v>
      </c>
      <c r="AA239" s="17">
        <v>4.71</v>
      </c>
      <c r="AB239" s="17">
        <v>10.67</v>
      </c>
      <c r="AC239" s="17">
        <v>14</v>
      </c>
      <c r="AD239" s="5">
        <f t="shared" ref="AD239:AD244" si="54">$C239*J239*6</f>
        <v>572699.64599999995</v>
      </c>
      <c r="AE239" s="17">
        <f t="shared" ref="AE239:AE244" si="55">$C239*K239*6</f>
        <v>71966.933999999994</v>
      </c>
      <c r="AF239" s="17">
        <f t="shared" ref="AF239:AF244" si="56">$C239*L239*6</f>
        <v>100182.25799999999</v>
      </c>
      <c r="AG239" s="17">
        <f t="shared" ref="AG239:AG244" si="57">$C239*M239*6</f>
        <v>141433.77599999998</v>
      </c>
      <c r="AH239" s="17">
        <f t="shared" ref="AH239:AH244" si="58">$C239*N239*6</f>
        <v>96432.12</v>
      </c>
      <c r="AI239" s="17">
        <f t="shared" ref="AI239:AI244" si="59">$C239*O239*6</f>
        <v>47680.325999999994</v>
      </c>
      <c r="AJ239" s="17">
        <f t="shared" ref="AJ239:AJ244" si="60">$C239*P239*6</f>
        <v>27501.011999999995</v>
      </c>
      <c r="AK239" s="17">
        <f t="shared" ref="AK239:AK244" si="61">$C239*Q239*6</f>
        <v>87503.22</v>
      </c>
      <c r="AL239" s="17">
        <f t="shared" ref="AL239:AL244" si="62">$C239*R239*6</f>
        <v>0</v>
      </c>
    </row>
    <row r="240" spans="1:38" s="2" customFormat="1" ht="12" customHeight="1" x14ac:dyDescent="0.25">
      <c r="A240" s="18">
        <f t="shared" si="52"/>
        <v>236</v>
      </c>
      <c r="B240" s="6" t="s">
        <v>199</v>
      </c>
      <c r="C240" s="10">
        <f t="shared" si="53"/>
        <v>3103.2</v>
      </c>
      <c r="D240" s="7">
        <v>3103.2</v>
      </c>
      <c r="E240" s="7">
        <v>0</v>
      </c>
      <c r="F240" s="7">
        <v>314</v>
      </c>
      <c r="G240" s="18" t="s">
        <v>216</v>
      </c>
      <c r="H240" s="16">
        <v>7</v>
      </c>
      <c r="I240" s="16" t="s">
        <v>275</v>
      </c>
      <c r="J240" s="9">
        <v>23.45</v>
      </c>
      <c r="K240" s="17">
        <v>4.32</v>
      </c>
      <c r="L240" s="17">
        <v>4.8899999999999997</v>
      </c>
      <c r="M240" s="17">
        <v>7.16</v>
      </c>
      <c r="N240" s="17">
        <v>4.1900000000000004</v>
      </c>
      <c r="O240" s="17">
        <v>2.67</v>
      </c>
      <c r="P240" s="17">
        <v>0</v>
      </c>
      <c r="Q240" s="17">
        <v>0</v>
      </c>
      <c r="R240" s="17">
        <v>0.22</v>
      </c>
      <c r="S240" s="3">
        <v>40</v>
      </c>
      <c r="T240" s="3">
        <v>40</v>
      </c>
      <c r="U240" s="3">
        <v>2604.04</v>
      </c>
      <c r="V240" s="17">
        <v>195.98199600000001</v>
      </c>
      <c r="W240" s="3">
        <v>42.3</v>
      </c>
      <c r="X240" s="3">
        <v>2604.04</v>
      </c>
      <c r="Y240" s="17">
        <v>7.85</v>
      </c>
      <c r="Z240" s="4">
        <v>0</v>
      </c>
      <c r="AA240" s="17">
        <v>4.71</v>
      </c>
      <c r="AB240" s="17">
        <v>10.67</v>
      </c>
      <c r="AC240" s="17">
        <v>14</v>
      </c>
      <c r="AD240" s="5">
        <f t="shared" si="54"/>
        <v>436620.24</v>
      </c>
      <c r="AE240" s="17">
        <f t="shared" si="55"/>
        <v>80434.944000000003</v>
      </c>
      <c r="AF240" s="17">
        <f t="shared" si="56"/>
        <v>91047.887999999977</v>
      </c>
      <c r="AG240" s="17">
        <f t="shared" si="57"/>
        <v>133313.47200000001</v>
      </c>
      <c r="AH240" s="17">
        <f t="shared" si="58"/>
        <v>78014.448000000004</v>
      </c>
      <c r="AI240" s="17">
        <f t="shared" si="59"/>
        <v>49713.263999999996</v>
      </c>
      <c r="AJ240" s="17">
        <f t="shared" si="60"/>
        <v>0</v>
      </c>
      <c r="AK240" s="17">
        <f t="shared" si="61"/>
        <v>0</v>
      </c>
      <c r="AL240" s="17">
        <f t="shared" si="62"/>
        <v>4096.2240000000002</v>
      </c>
    </row>
    <row r="241" spans="1:38" s="2" customFormat="1" ht="12" customHeight="1" x14ac:dyDescent="0.25">
      <c r="A241" s="18">
        <f t="shared" si="52"/>
        <v>237</v>
      </c>
      <c r="B241" s="6" t="s">
        <v>200</v>
      </c>
      <c r="C241" s="10">
        <f t="shared" si="53"/>
        <v>358.6</v>
      </c>
      <c r="D241" s="7">
        <v>358.6</v>
      </c>
      <c r="E241" s="7">
        <v>0</v>
      </c>
      <c r="F241" s="7">
        <v>0</v>
      </c>
      <c r="G241" s="18" t="s">
        <v>216</v>
      </c>
      <c r="H241" s="16">
        <v>9</v>
      </c>
      <c r="I241" s="16" t="s">
        <v>275</v>
      </c>
      <c r="J241" s="9">
        <v>19.37</v>
      </c>
      <c r="K241" s="17">
        <v>2.86</v>
      </c>
      <c r="L241" s="17">
        <v>3.7399999999999998</v>
      </c>
      <c r="M241" s="17">
        <v>6.5</v>
      </c>
      <c r="N241" s="17">
        <v>4</v>
      </c>
      <c r="O241" s="17">
        <v>2.0499999999999998</v>
      </c>
      <c r="P241" s="17">
        <v>0</v>
      </c>
      <c r="Q241" s="17">
        <v>0</v>
      </c>
      <c r="R241" s="17">
        <v>0.22</v>
      </c>
      <c r="S241" s="3">
        <v>40</v>
      </c>
      <c r="T241" s="3">
        <v>0</v>
      </c>
      <c r="U241" s="3">
        <v>0</v>
      </c>
      <c r="V241" s="17">
        <v>0</v>
      </c>
      <c r="W241" s="3">
        <v>0</v>
      </c>
      <c r="X241" s="3">
        <v>0</v>
      </c>
      <c r="Y241" s="17">
        <v>7.85</v>
      </c>
      <c r="Z241" s="17">
        <v>6.87</v>
      </c>
      <c r="AA241" s="17">
        <v>4.71</v>
      </c>
      <c r="AB241" s="17">
        <v>10.67</v>
      </c>
      <c r="AC241" s="17">
        <v>14</v>
      </c>
      <c r="AD241" s="5">
        <f t="shared" si="54"/>
        <v>41676.492000000006</v>
      </c>
      <c r="AE241" s="17">
        <f t="shared" si="55"/>
        <v>6153.576</v>
      </c>
      <c r="AF241" s="17">
        <f t="shared" si="56"/>
        <v>8046.9840000000004</v>
      </c>
      <c r="AG241" s="17">
        <f t="shared" si="57"/>
        <v>13985.400000000001</v>
      </c>
      <c r="AH241" s="17">
        <f t="shared" si="58"/>
        <v>8606.4000000000015</v>
      </c>
      <c r="AI241" s="17">
        <f t="shared" si="59"/>
        <v>4410.78</v>
      </c>
      <c r="AJ241" s="17">
        <f t="shared" si="60"/>
        <v>0</v>
      </c>
      <c r="AK241" s="17">
        <f t="shared" si="61"/>
        <v>0</v>
      </c>
      <c r="AL241" s="17">
        <f t="shared" si="62"/>
        <v>473.35200000000009</v>
      </c>
    </row>
    <row r="242" spans="1:38" s="2" customFormat="1" ht="12" customHeight="1" x14ac:dyDescent="0.25">
      <c r="A242" s="18">
        <f t="shared" si="52"/>
        <v>238</v>
      </c>
      <c r="B242" s="6" t="s">
        <v>201</v>
      </c>
      <c r="C242" s="10">
        <f t="shared" si="53"/>
        <v>499.5</v>
      </c>
      <c r="D242" s="7">
        <v>499.5</v>
      </c>
      <c r="E242" s="7">
        <v>0</v>
      </c>
      <c r="F242" s="7">
        <v>60</v>
      </c>
      <c r="G242" s="18" t="s">
        <v>215</v>
      </c>
      <c r="H242" s="16">
        <v>9</v>
      </c>
      <c r="I242" s="16" t="s">
        <v>274</v>
      </c>
      <c r="J242" s="9">
        <v>15</v>
      </c>
      <c r="K242" s="17">
        <v>0</v>
      </c>
      <c r="L242" s="17">
        <v>3</v>
      </c>
      <c r="M242" s="17">
        <v>5.73</v>
      </c>
      <c r="N242" s="17">
        <v>4</v>
      </c>
      <c r="O242" s="17">
        <v>2.0499999999999998</v>
      </c>
      <c r="P242" s="17">
        <v>0</v>
      </c>
      <c r="Q242" s="17">
        <v>0</v>
      </c>
      <c r="R242" s="17">
        <v>0.22</v>
      </c>
      <c r="S242" s="3">
        <v>0</v>
      </c>
      <c r="T242" s="3">
        <v>0</v>
      </c>
      <c r="U242" s="3">
        <v>0</v>
      </c>
      <c r="V242" s="17">
        <v>0</v>
      </c>
      <c r="W242" s="3">
        <v>0</v>
      </c>
      <c r="X242" s="3">
        <v>2604.04</v>
      </c>
      <c r="Y242" s="17">
        <v>7.85</v>
      </c>
      <c r="Z242" s="4">
        <v>0</v>
      </c>
      <c r="AA242" s="17">
        <v>4.71</v>
      </c>
      <c r="AB242" s="17">
        <v>10.67</v>
      </c>
      <c r="AC242" s="17">
        <v>14</v>
      </c>
      <c r="AD242" s="5">
        <f t="shared" si="54"/>
        <v>44955</v>
      </c>
      <c r="AE242" s="17">
        <f t="shared" si="55"/>
        <v>0</v>
      </c>
      <c r="AF242" s="17">
        <f t="shared" si="56"/>
        <v>8991</v>
      </c>
      <c r="AG242" s="17">
        <f t="shared" si="57"/>
        <v>17172.810000000001</v>
      </c>
      <c r="AH242" s="17">
        <f t="shared" si="58"/>
        <v>11988</v>
      </c>
      <c r="AI242" s="17">
        <f t="shared" si="59"/>
        <v>6143.8499999999995</v>
      </c>
      <c r="AJ242" s="17">
        <f t="shared" si="60"/>
        <v>0</v>
      </c>
      <c r="AK242" s="17">
        <f t="shared" si="61"/>
        <v>0</v>
      </c>
      <c r="AL242" s="17">
        <f t="shared" si="62"/>
        <v>659.34</v>
      </c>
    </row>
    <row r="243" spans="1:38" s="2" customFormat="1" ht="12" customHeight="1" x14ac:dyDescent="0.25">
      <c r="A243" s="18">
        <f t="shared" si="52"/>
        <v>239</v>
      </c>
      <c r="B243" s="6" t="s">
        <v>202</v>
      </c>
      <c r="C243" s="10">
        <f t="shared" si="53"/>
        <v>265.5</v>
      </c>
      <c r="D243" s="7">
        <v>265.5</v>
      </c>
      <c r="E243" s="7">
        <v>0</v>
      </c>
      <c r="F243" s="7">
        <v>39.299999999999997</v>
      </c>
      <c r="G243" s="18" t="s">
        <v>215</v>
      </c>
      <c r="H243" s="16">
        <v>8</v>
      </c>
      <c r="I243" s="16" t="s">
        <v>274</v>
      </c>
      <c r="J243" s="9">
        <v>19.940000000000001</v>
      </c>
      <c r="K243" s="17">
        <v>2.86</v>
      </c>
      <c r="L243" s="17">
        <v>3.7399999999999998</v>
      </c>
      <c r="M243" s="17">
        <v>6.5</v>
      </c>
      <c r="N243" s="17">
        <v>4.17</v>
      </c>
      <c r="O243" s="17">
        <v>2.67</v>
      </c>
      <c r="P243" s="17">
        <v>0</v>
      </c>
      <c r="Q243" s="17">
        <v>0</v>
      </c>
      <c r="R243" s="17">
        <v>0</v>
      </c>
      <c r="S243" s="3">
        <v>0</v>
      </c>
      <c r="T243" s="3">
        <v>0</v>
      </c>
      <c r="U243" s="3">
        <v>0</v>
      </c>
      <c r="V243" s="17">
        <v>0</v>
      </c>
      <c r="W243" s="3">
        <v>0</v>
      </c>
      <c r="X243" s="3">
        <v>2604.04</v>
      </c>
      <c r="Y243" s="17">
        <v>0</v>
      </c>
      <c r="Z243" s="4">
        <v>0</v>
      </c>
      <c r="AA243" s="17">
        <v>4.71</v>
      </c>
      <c r="AB243" s="17">
        <v>10.67</v>
      </c>
      <c r="AC243" s="17">
        <v>14</v>
      </c>
      <c r="AD243" s="5">
        <f t="shared" si="54"/>
        <v>31764.420000000006</v>
      </c>
      <c r="AE243" s="17">
        <f t="shared" si="55"/>
        <v>4555.9799999999996</v>
      </c>
      <c r="AF243" s="17">
        <f t="shared" si="56"/>
        <v>5957.82</v>
      </c>
      <c r="AG243" s="17">
        <f t="shared" si="57"/>
        <v>10354.5</v>
      </c>
      <c r="AH243" s="17">
        <f t="shared" si="58"/>
        <v>6642.8099999999995</v>
      </c>
      <c r="AI243" s="17">
        <f t="shared" si="59"/>
        <v>4253.3099999999995</v>
      </c>
      <c r="AJ243" s="17">
        <f t="shared" si="60"/>
        <v>0</v>
      </c>
      <c r="AK243" s="17">
        <f t="shared" si="61"/>
        <v>0</v>
      </c>
      <c r="AL243" s="17">
        <f t="shared" si="62"/>
        <v>0</v>
      </c>
    </row>
    <row r="244" spans="1:38" s="2" customFormat="1" ht="12" customHeight="1" x14ac:dyDescent="0.25">
      <c r="A244" s="18">
        <f t="shared" si="52"/>
        <v>240</v>
      </c>
      <c r="B244" s="6" t="s">
        <v>203</v>
      </c>
      <c r="C244" s="10">
        <f t="shared" si="53"/>
        <v>175.5</v>
      </c>
      <c r="D244" s="7">
        <v>175.5</v>
      </c>
      <c r="E244" s="7">
        <v>0</v>
      </c>
      <c r="F244" s="7">
        <v>39.799999999999997</v>
      </c>
      <c r="G244" s="18" t="s">
        <v>215</v>
      </c>
      <c r="H244" s="16">
        <v>8</v>
      </c>
      <c r="I244" s="16" t="s">
        <v>274</v>
      </c>
      <c r="J244" s="9">
        <v>19.940000000000001</v>
      </c>
      <c r="K244" s="17">
        <v>2.86</v>
      </c>
      <c r="L244" s="17">
        <v>3.7399999999999998</v>
      </c>
      <c r="M244" s="17">
        <v>6.5</v>
      </c>
      <c r="N244" s="17">
        <v>4.17</v>
      </c>
      <c r="O244" s="17">
        <v>2.67</v>
      </c>
      <c r="P244" s="17">
        <v>0</v>
      </c>
      <c r="Q244" s="17">
        <v>0</v>
      </c>
      <c r="R244" s="17">
        <v>0</v>
      </c>
      <c r="S244" s="3">
        <v>0</v>
      </c>
      <c r="T244" s="3">
        <v>0</v>
      </c>
      <c r="U244" s="3">
        <v>0</v>
      </c>
      <c r="V244" s="17">
        <v>0</v>
      </c>
      <c r="W244" s="3">
        <v>0</v>
      </c>
      <c r="X244" s="3">
        <v>2604.04</v>
      </c>
      <c r="Y244" s="17">
        <v>0</v>
      </c>
      <c r="Z244" s="4">
        <v>0</v>
      </c>
      <c r="AA244" s="17">
        <v>4.71</v>
      </c>
      <c r="AB244" s="17">
        <v>10.67</v>
      </c>
      <c r="AC244" s="17">
        <v>14</v>
      </c>
      <c r="AD244" s="5">
        <f t="shared" si="54"/>
        <v>20996.82</v>
      </c>
      <c r="AE244" s="17">
        <f t="shared" si="55"/>
        <v>3011.58</v>
      </c>
      <c r="AF244" s="17">
        <f t="shared" si="56"/>
        <v>3938.2200000000003</v>
      </c>
      <c r="AG244" s="17">
        <f t="shared" si="57"/>
        <v>6844.5</v>
      </c>
      <c r="AH244" s="17">
        <f t="shared" si="58"/>
        <v>4391.01</v>
      </c>
      <c r="AI244" s="17">
        <f t="shared" si="59"/>
        <v>2811.5099999999998</v>
      </c>
      <c r="AJ244" s="17">
        <f t="shared" si="60"/>
        <v>0</v>
      </c>
      <c r="AK244" s="17">
        <f t="shared" si="61"/>
        <v>0</v>
      </c>
      <c r="AL244" s="17">
        <f t="shared" si="62"/>
        <v>0</v>
      </c>
    </row>
    <row r="245" spans="1:38" s="2" customFormat="1" ht="12" customHeight="1" x14ac:dyDescent="0.25">
      <c r="A245" s="33" t="s">
        <v>232</v>
      </c>
      <c r="B245" s="33"/>
      <c r="C245" s="10">
        <f>SUM(C5:C244)</f>
        <v>1044041.4269767073</v>
      </c>
      <c r="D245" s="10">
        <f>SUM(D5:D244)</f>
        <v>1005879.9169767066</v>
      </c>
      <c r="E245" s="10">
        <f>SUM(E5:E244)</f>
        <v>38161.509999999987</v>
      </c>
      <c r="F245" s="10">
        <f>SUM(F5:F244)</f>
        <v>168720.48</v>
      </c>
      <c r="G245" s="14" t="s">
        <v>211</v>
      </c>
      <c r="H245" s="15" t="s">
        <v>211</v>
      </c>
      <c r="I245" s="15" t="s">
        <v>211</v>
      </c>
      <c r="J245" s="15" t="s">
        <v>211</v>
      </c>
      <c r="K245" s="16" t="s">
        <v>211</v>
      </c>
      <c r="L245" s="16" t="s">
        <v>211</v>
      </c>
      <c r="M245" s="16" t="s">
        <v>211</v>
      </c>
      <c r="N245" s="16" t="s">
        <v>211</v>
      </c>
      <c r="O245" s="16" t="s">
        <v>211</v>
      </c>
      <c r="P245" s="16" t="s">
        <v>211</v>
      </c>
      <c r="Q245" s="16" t="s">
        <v>211</v>
      </c>
      <c r="R245" s="16" t="s">
        <v>211</v>
      </c>
      <c r="S245" s="15" t="s">
        <v>211</v>
      </c>
      <c r="T245" s="15" t="s">
        <v>211</v>
      </c>
      <c r="U245" s="15" t="s">
        <v>211</v>
      </c>
      <c r="V245" s="15" t="s">
        <v>211</v>
      </c>
      <c r="W245" s="15" t="s">
        <v>211</v>
      </c>
      <c r="X245" s="15" t="s">
        <v>211</v>
      </c>
      <c r="Y245" s="15" t="s">
        <v>211</v>
      </c>
      <c r="Z245" s="15" t="s">
        <v>211</v>
      </c>
      <c r="AA245" s="15" t="s">
        <v>211</v>
      </c>
      <c r="AB245" s="15" t="s">
        <v>211</v>
      </c>
      <c r="AC245" s="15" t="s">
        <v>211</v>
      </c>
      <c r="AD245" s="11">
        <f>SUM(AD5:AD244)</f>
        <v>241487636.1064806</v>
      </c>
      <c r="AE245" s="19">
        <f>SUM(AE5:AE244)</f>
        <v>30011899.852854405</v>
      </c>
      <c r="AF245" s="19">
        <f t="shared" ref="AF245:AL245" si="63">SUM(AF5:AF244)</f>
        <v>47360945.259729072</v>
      </c>
      <c r="AG245" s="19">
        <f t="shared" si="63"/>
        <v>71771977.58324118</v>
      </c>
      <c r="AH245" s="19">
        <f t="shared" si="63"/>
        <v>40505594.735892035</v>
      </c>
      <c r="AI245" s="19">
        <f t="shared" si="63"/>
        <v>18841776.458609525</v>
      </c>
      <c r="AJ245" s="19">
        <f t="shared" si="63"/>
        <v>7676583.7121512778</v>
      </c>
      <c r="AK245" s="19">
        <f t="shared" si="63"/>
        <v>24271242.411105033</v>
      </c>
      <c r="AL245" s="19">
        <f t="shared" si="63"/>
        <v>1047616.0928981132</v>
      </c>
    </row>
    <row r="254" spans="1:38" ht="12" customHeight="1" x14ac:dyDescent="0.25">
      <c r="J254" s="12"/>
    </row>
  </sheetData>
  <autoFilter ref="A4:AL4"/>
  <mergeCells count="40">
    <mergeCell ref="AB2:AB3"/>
    <mergeCell ref="AC2:AC3"/>
    <mergeCell ref="S1:AC1"/>
    <mergeCell ref="AD1:AD4"/>
    <mergeCell ref="AE1:AL1"/>
    <mergeCell ref="AE2:AE4"/>
    <mergeCell ref="AF2:AF4"/>
    <mergeCell ref="AG2:AG4"/>
    <mergeCell ref="AH2:AH4"/>
    <mergeCell ref="AI2:AI4"/>
    <mergeCell ref="AJ2:AJ4"/>
    <mergeCell ref="AK2:AK4"/>
    <mergeCell ref="AL2:AL4"/>
    <mergeCell ref="T2:V2"/>
    <mergeCell ref="W2:W3"/>
    <mergeCell ref="X2:X3"/>
    <mergeCell ref="Y2:Z2"/>
    <mergeCell ref="AA2:AA3"/>
    <mergeCell ref="A245:B245"/>
    <mergeCell ref="N2:N4"/>
    <mergeCell ref="O2:O4"/>
    <mergeCell ref="P2:P4"/>
    <mergeCell ref="Q2:Q4"/>
    <mergeCell ref="R2:R4"/>
    <mergeCell ref="S2:S3"/>
    <mergeCell ref="H1:H4"/>
    <mergeCell ref="I1:I4"/>
    <mergeCell ref="J1:J4"/>
    <mergeCell ref="K1:R1"/>
    <mergeCell ref="D2:D4"/>
    <mergeCell ref="E2:E4"/>
    <mergeCell ref="K2:K4"/>
    <mergeCell ref="L2:L4"/>
    <mergeCell ref="M2:M4"/>
    <mergeCell ref="A1:A4"/>
    <mergeCell ref="B1:B4"/>
    <mergeCell ref="C1:C4"/>
    <mergeCell ref="D1:E1"/>
    <mergeCell ref="F1:F4"/>
    <mergeCell ref="G1:G4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U1"/>
    </sheetView>
  </sheetViews>
  <sheetFormatPr defaultColWidth="10.7109375" defaultRowHeight="12" customHeight="1" x14ac:dyDescent="0.25"/>
  <cols>
    <col min="1" max="1" width="5.7109375" style="21" customWidth="1"/>
    <col min="2" max="2" width="50.7109375" style="21" customWidth="1"/>
    <col min="3" max="3" width="12.7109375" style="21" customWidth="1"/>
    <col min="4" max="21" width="10.7109375" style="21" customWidth="1"/>
    <col min="22" max="22" width="10.7109375" style="20" hidden="1" customWidth="1"/>
    <col min="23" max="16384" width="10.7109375" style="21"/>
  </cols>
  <sheetData>
    <row r="1" spans="1:22" ht="50.1" customHeight="1" x14ac:dyDescent="0.25">
      <c r="A1" s="41" t="s">
        <v>291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2" ht="12" customHeight="1" x14ac:dyDescent="0.25">
      <c r="A3" s="42" t="s">
        <v>204</v>
      </c>
      <c r="B3" s="42" t="s">
        <v>205</v>
      </c>
      <c r="C3" s="43" t="s">
        <v>290</v>
      </c>
      <c r="D3" s="44" t="s">
        <v>225</v>
      </c>
      <c r="E3" s="44"/>
      <c r="F3" s="44"/>
      <c r="G3" s="44"/>
      <c r="H3" s="44"/>
      <c r="I3" s="44"/>
      <c r="J3" s="44"/>
      <c r="K3" s="45"/>
      <c r="L3" s="44" t="s">
        <v>302</v>
      </c>
      <c r="M3" s="44"/>
      <c r="N3" s="44"/>
      <c r="O3" s="44"/>
      <c r="P3" s="44"/>
      <c r="Q3" s="44"/>
      <c r="R3" s="44"/>
      <c r="S3" s="44"/>
      <c r="T3" s="44"/>
      <c r="U3" s="44"/>
    </row>
    <row r="4" spans="1:22" ht="99.95" customHeight="1" x14ac:dyDescent="0.25">
      <c r="A4" s="42"/>
      <c r="B4" s="42"/>
      <c r="C4" s="43"/>
      <c r="D4" s="22" t="s">
        <v>219</v>
      </c>
      <c r="E4" s="22" t="s">
        <v>220</v>
      </c>
      <c r="F4" s="22" t="s">
        <v>218</v>
      </c>
      <c r="G4" s="22" t="s">
        <v>221</v>
      </c>
      <c r="H4" s="22" t="s">
        <v>222</v>
      </c>
      <c r="I4" s="22" t="s">
        <v>223</v>
      </c>
      <c r="J4" s="22" t="s">
        <v>224</v>
      </c>
      <c r="K4" s="23" t="s">
        <v>226</v>
      </c>
      <c r="L4" s="22" t="s">
        <v>292</v>
      </c>
      <c r="M4" s="22" t="s">
        <v>293</v>
      </c>
      <c r="N4" s="22" t="s">
        <v>294</v>
      </c>
      <c r="O4" s="22" t="s">
        <v>295</v>
      </c>
      <c r="P4" s="22" t="s">
        <v>296</v>
      </c>
      <c r="Q4" s="22" t="s">
        <v>297</v>
      </c>
      <c r="R4" s="22" t="s">
        <v>298</v>
      </c>
      <c r="S4" s="22" t="s">
        <v>303</v>
      </c>
      <c r="T4" s="22" t="s">
        <v>301</v>
      </c>
      <c r="U4" s="22" t="s">
        <v>299</v>
      </c>
    </row>
    <row r="5" spans="1:22" ht="24.95" customHeight="1" x14ac:dyDescent="0.25">
      <c r="A5" s="24">
        <v>1</v>
      </c>
      <c r="B5" s="26" t="s">
        <v>0</v>
      </c>
      <c r="C5" s="27">
        <f>SUM(D5:K5)</f>
        <v>111525.60000000002</v>
      </c>
      <c r="D5" s="27">
        <f>SUMIF(План!$B:$B,$B$5,План!$AE:$AE)</f>
        <v>18347.760000000002</v>
      </c>
      <c r="E5" s="27">
        <f>SUMIF(План!$B:$B,$B$5,План!$AF:$AF)</f>
        <v>23708.184000000001</v>
      </c>
      <c r="F5" s="27">
        <f>SUMIF(План!$B:$B,$B$5,План!$AG:$AG)</f>
        <v>32306.448000000004</v>
      </c>
      <c r="G5" s="27">
        <f>SUMIF(План!$B:$B,$B$5,План!$AH:$AH)</f>
        <v>24895.392</v>
      </c>
      <c r="H5" s="27">
        <f>SUMIF(План!$B:$B,$B$5,План!$AI:$AI)</f>
        <v>11332.44</v>
      </c>
      <c r="I5" s="27">
        <f>SUMIF(План!$B:$B,$B$5,План!$AJ:$AJ)</f>
        <v>0</v>
      </c>
      <c r="J5" s="27">
        <f>SUMIF(План!$B:$B,$B$5,План!$AK:$AK)</f>
        <v>0</v>
      </c>
      <c r="K5" s="27">
        <f>SUMIF(План!$B:$B,$B$5,План!$AL:$AL)</f>
        <v>935.37600000000009</v>
      </c>
      <c r="L5" s="28">
        <f>SUMIF(План!$B:$B,$B$5,План!$S:$S)</f>
        <v>40</v>
      </c>
      <c r="M5" s="28">
        <f>SUMIF(План!$B:$B,$B$5,План!$T:$T)</f>
        <v>40</v>
      </c>
      <c r="N5" s="28">
        <f>SUMIF(План!$B:$B,$B$5,План!$U:$U)</f>
        <v>2604.04</v>
      </c>
      <c r="O5" s="28">
        <f>SUMIF(План!$B:$B,$B$5,План!$W:$W)</f>
        <v>42.3</v>
      </c>
      <c r="P5" s="28">
        <f>SUMIF(План!$B:$B,$B$5,План!$X:$X)</f>
        <v>2604.04</v>
      </c>
      <c r="Q5" s="28">
        <f>SUMIF(План!$B:$B,$B$5,План!$Y:$Y)</f>
        <v>7.85</v>
      </c>
      <c r="R5" s="28">
        <f>SUMIF(План!$B:$B,$B$5,План!$Z:$Z)</f>
        <v>0</v>
      </c>
      <c r="S5" s="28">
        <f>SUMIF(План!$B:$B,$B$5,План!$AA:$AA)</f>
        <v>6.73</v>
      </c>
      <c r="T5" s="28">
        <f>SUMIF(План!$B:$B,$B$5,План!$AB:$AB)</f>
        <v>10.67</v>
      </c>
      <c r="U5" s="28">
        <f>SUMIF(План!$B:$B,$B$5,План!$AC:$AC)</f>
        <v>14</v>
      </c>
      <c r="V5" s="25" t="s">
        <v>0</v>
      </c>
    </row>
    <row r="6" spans="1:22" ht="12" customHeight="1" x14ac:dyDescent="0.25">
      <c r="V6" s="25" t="s">
        <v>1</v>
      </c>
    </row>
    <row r="7" spans="1:22" ht="12" customHeight="1" x14ac:dyDescent="0.25">
      <c r="V7" s="25" t="s">
        <v>2</v>
      </c>
    </row>
    <row r="8" spans="1:22" ht="12" customHeight="1" x14ac:dyDescent="0.25">
      <c r="V8" s="25" t="s">
        <v>3</v>
      </c>
    </row>
    <row r="9" spans="1:22" ht="12" customHeight="1" x14ac:dyDescent="0.25">
      <c r="V9" s="25" t="s">
        <v>4</v>
      </c>
    </row>
    <row r="10" spans="1:22" ht="12" customHeight="1" x14ac:dyDescent="0.25">
      <c r="V10" s="25" t="s">
        <v>5</v>
      </c>
    </row>
    <row r="11" spans="1:22" ht="12" customHeight="1" x14ac:dyDescent="0.25">
      <c r="V11" s="25" t="s">
        <v>6</v>
      </c>
    </row>
    <row r="12" spans="1:22" ht="12" customHeight="1" x14ac:dyDescent="0.25">
      <c r="V12" s="25" t="s">
        <v>7</v>
      </c>
    </row>
    <row r="13" spans="1:22" ht="12" customHeight="1" x14ac:dyDescent="0.25">
      <c r="V13" s="25" t="s">
        <v>8</v>
      </c>
    </row>
    <row r="14" spans="1:22" ht="12" customHeight="1" x14ac:dyDescent="0.25">
      <c r="V14" s="25" t="s">
        <v>9</v>
      </c>
    </row>
    <row r="15" spans="1:22" ht="12" customHeight="1" x14ac:dyDescent="0.25">
      <c r="V15" s="25" t="s">
        <v>10</v>
      </c>
    </row>
    <row r="16" spans="1:22" ht="12" customHeight="1" x14ac:dyDescent="0.25">
      <c r="V16" s="25" t="s">
        <v>11</v>
      </c>
    </row>
    <row r="17" spans="22:22" ht="12" customHeight="1" x14ac:dyDescent="0.25">
      <c r="V17" s="25" t="s">
        <v>12</v>
      </c>
    </row>
    <row r="18" spans="22:22" ht="12" customHeight="1" x14ac:dyDescent="0.25">
      <c r="V18" s="25" t="s">
        <v>13</v>
      </c>
    </row>
    <row r="19" spans="22:22" ht="12" customHeight="1" x14ac:dyDescent="0.25">
      <c r="V19" s="25" t="s">
        <v>14</v>
      </c>
    </row>
    <row r="20" spans="22:22" ht="12" customHeight="1" x14ac:dyDescent="0.25">
      <c r="V20" s="25" t="s">
        <v>15</v>
      </c>
    </row>
    <row r="21" spans="22:22" ht="12" customHeight="1" x14ac:dyDescent="0.25">
      <c r="V21" s="25" t="s">
        <v>16</v>
      </c>
    </row>
    <row r="22" spans="22:22" ht="12" customHeight="1" x14ac:dyDescent="0.25">
      <c r="V22" s="25" t="s">
        <v>17</v>
      </c>
    </row>
    <row r="23" spans="22:22" ht="12" customHeight="1" x14ac:dyDescent="0.25">
      <c r="V23" s="25" t="s">
        <v>18</v>
      </c>
    </row>
    <row r="24" spans="22:22" ht="12" customHeight="1" x14ac:dyDescent="0.25">
      <c r="V24" s="25" t="s">
        <v>230</v>
      </c>
    </row>
    <row r="25" spans="22:22" ht="12" customHeight="1" x14ac:dyDescent="0.25">
      <c r="V25" s="25" t="s">
        <v>231</v>
      </c>
    </row>
    <row r="26" spans="22:22" ht="12" customHeight="1" x14ac:dyDescent="0.25">
      <c r="V26" s="25" t="s">
        <v>19</v>
      </c>
    </row>
    <row r="27" spans="22:22" ht="12" customHeight="1" x14ac:dyDescent="0.25">
      <c r="V27" s="25" t="s">
        <v>20</v>
      </c>
    </row>
    <row r="28" spans="22:22" ht="12" customHeight="1" x14ac:dyDescent="0.25">
      <c r="V28" s="25" t="s">
        <v>21</v>
      </c>
    </row>
    <row r="29" spans="22:22" ht="12" customHeight="1" x14ac:dyDescent="0.25">
      <c r="V29" s="25" t="s">
        <v>252</v>
      </c>
    </row>
    <row r="30" spans="22:22" ht="12" customHeight="1" x14ac:dyDescent="0.25">
      <c r="V30" s="25" t="s">
        <v>256</v>
      </c>
    </row>
    <row r="31" spans="22:22" ht="12" customHeight="1" x14ac:dyDescent="0.25">
      <c r="V31" s="25" t="s">
        <v>278</v>
      </c>
    </row>
    <row r="32" spans="22:22" ht="12" customHeight="1" x14ac:dyDescent="0.25">
      <c r="V32" s="25" t="s">
        <v>279</v>
      </c>
    </row>
    <row r="33" spans="22:22" ht="12" customHeight="1" x14ac:dyDescent="0.25">
      <c r="V33" s="25" t="s">
        <v>22</v>
      </c>
    </row>
    <row r="34" spans="22:22" ht="12" customHeight="1" x14ac:dyDescent="0.25">
      <c r="V34" s="25" t="s">
        <v>23</v>
      </c>
    </row>
    <row r="35" spans="22:22" ht="12" customHeight="1" x14ac:dyDescent="0.25">
      <c r="V35" s="25" t="s">
        <v>24</v>
      </c>
    </row>
    <row r="36" spans="22:22" ht="12" customHeight="1" x14ac:dyDescent="0.25">
      <c r="V36" s="25" t="s">
        <v>25</v>
      </c>
    </row>
    <row r="37" spans="22:22" ht="12" customHeight="1" x14ac:dyDescent="0.25">
      <c r="V37" s="25" t="s">
        <v>26</v>
      </c>
    </row>
    <row r="38" spans="22:22" ht="12" customHeight="1" x14ac:dyDescent="0.25">
      <c r="V38" s="25" t="s">
        <v>27</v>
      </c>
    </row>
    <row r="39" spans="22:22" ht="12" customHeight="1" x14ac:dyDescent="0.25">
      <c r="V39" s="25" t="s">
        <v>28</v>
      </c>
    </row>
    <row r="40" spans="22:22" ht="12" customHeight="1" x14ac:dyDescent="0.25">
      <c r="V40" s="25" t="s">
        <v>29</v>
      </c>
    </row>
    <row r="41" spans="22:22" ht="12" customHeight="1" x14ac:dyDescent="0.25">
      <c r="V41" s="25" t="s">
        <v>30</v>
      </c>
    </row>
    <row r="42" spans="22:22" ht="12" customHeight="1" x14ac:dyDescent="0.25">
      <c r="V42" s="25" t="s">
        <v>31</v>
      </c>
    </row>
    <row r="43" spans="22:22" ht="12" customHeight="1" x14ac:dyDescent="0.25">
      <c r="V43" s="25" t="s">
        <v>32</v>
      </c>
    </row>
    <row r="44" spans="22:22" ht="12" customHeight="1" x14ac:dyDescent="0.25">
      <c r="V44" s="25" t="s">
        <v>33</v>
      </c>
    </row>
    <row r="45" spans="22:22" ht="12" customHeight="1" x14ac:dyDescent="0.25">
      <c r="V45" s="25" t="s">
        <v>34</v>
      </c>
    </row>
    <row r="46" spans="22:22" ht="12" customHeight="1" x14ac:dyDescent="0.25">
      <c r="V46" s="25" t="s">
        <v>35</v>
      </c>
    </row>
    <row r="47" spans="22:22" ht="12" customHeight="1" x14ac:dyDescent="0.25">
      <c r="V47" s="25" t="s">
        <v>208</v>
      </c>
    </row>
    <row r="48" spans="22:22" ht="12" customHeight="1" x14ac:dyDescent="0.25">
      <c r="V48" s="25" t="s">
        <v>206</v>
      </c>
    </row>
    <row r="49" spans="22:22" ht="12" customHeight="1" x14ac:dyDescent="0.25">
      <c r="V49" s="25" t="s">
        <v>36</v>
      </c>
    </row>
    <row r="50" spans="22:22" ht="12" customHeight="1" x14ac:dyDescent="0.25">
      <c r="V50" s="25" t="s">
        <v>37</v>
      </c>
    </row>
    <row r="51" spans="22:22" ht="12" customHeight="1" x14ac:dyDescent="0.25">
      <c r="V51" s="25" t="s">
        <v>38</v>
      </c>
    </row>
    <row r="52" spans="22:22" ht="12" customHeight="1" x14ac:dyDescent="0.25">
      <c r="V52" s="25" t="s">
        <v>207</v>
      </c>
    </row>
    <row r="53" spans="22:22" ht="12" customHeight="1" x14ac:dyDescent="0.25">
      <c r="V53" s="25" t="s">
        <v>39</v>
      </c>
    </row>
    <row r="54" spans="22:22" ht="12" customHeight="1" x14ac:dyDescent="0.25">
      <c r="V54" s="25" t="s">
        <v>40</v>
      </c>
    </row>
    <row r="55" spans="22:22" ht="12" customHeight="1" x14ac:dyDescent="0.25">
      <c r="V55" s="25" t="s">
        <v>257</v>
      </c>
    </row>
    <row r="56" spans="22:22" ht="12" customHeight="1" x14ac:dyDescent="0.25">
      <c r="V56" s="25" t="s">
        <v>41</v>
      </c>
    </row>
    <row r="57" spans="22:22" ht="12" customHeight="1" x14ac:dyDescent="0.25">
      <c r="V57" s="25" t="s">
        <v>42</v>
      </c>
    </row>
    <row r="58" spans="22:22" ht="12" customHeight="1" x14ac:dyDescent="0.25">
      <c r="V58" s="25" t="s">
        <v>43</v>
      </c>
    </row>
    <row r="59" spans="22:22" ht="12" customHeight="1" x14ac:dyDescent="0.25">
      <c r="V59" s="25" t="s">
        <v>44</v>
      </c>
    </row>
    <row r="60" spans="22:22" ht="12" customHeight="1" x14ac:dyDescent="0.25">
      <c r="V60" s="25" t="s">
        <v>45</v>
      </c>
    </row>
    <row r="61" spans="22:22" ht="12" customHeight="1" x14ac:dyDescent="0.25">
      <c r="V61" s="25" t="s">
        <v>46</v>
      </c>
    </row>
    <row r="62" spans="22:22" ht="12" customHeight="1" x14ac:dyDescent="0.25">
      <c r="V62" s="25" t="s">
        <v>47</v>
      </c>
    </row>
    <row r="63" spans="22:22" ht="12" customHeight="1" x14ac:dyDescent="0.25">
      <c r="V63" s="25" t="s">
        <v>48</v>
      </c>
    </row>
    <row r="64" spans="22:22" ht="12" customHeight="1" x14ac:dyDescent="0.25">
      <c r="V64" s="25" t="s">
        <v>49</v>
      </c>
    </row>
    <row r="65" spans="22:22" ht="12" customHeight="1" x14ac:dyDescent="0.25">
      <c r="V65" s="25" t="s">
        <v>284</v>
      </c>
    </row>
    <row r="66" spans="22:22" ht="12" customHeight="1" x14ac:dyDescent="0.25">
      <c r="V66" s="25" t="s">
        <v>285</v>
      </c>
    </row>
    <row r="67" spans="22:22" ht="12" customHeight="1" x14ac:dyDescent="0.25">
      <c r="V67" s="25" t="s">
        <v>50</v>
      </c>
    </row>
    <row r="68" spans="22:22" ht="12" customHeight="1" x14ac:dyDescent="0.25">
      <c r="V68" s="25" t="s">
        <v>51</v>
      </c>
    </row>
    <row r="69" spans="22:22" ht="12" customHeight="1" x14ac:dyDescent="0.25">
      <c r="V69" s="25" t="s">
        <v>52</v>
      </c>
    </row>
    <row r="70" spans="22:22" ht="12" customHeight="1" x14ac:dyDescent="0.25">
      <c r="V70" s="25" t="s">
        <v>53</v>
      </c>
    </row>
    <row r="71" spans="22:22" ht="12" customHeight="1" x14ac:dyDescent="0.25">
      <c r="V71" s="25" t="s">
        <v>54</v>
      </c>
    </row>
    <row r="72" spans="22:22" ht="12" customHeight="1" x14ac:dyDescent="0.25">
      <c r="V72" s="25" t="s">
        <v>55</v>
      </c>
    </row>
    <row r="73" spans="22:22" ht="12" customHeight="1" x14ac:dyDescent="0.25">
      <c r="V73" s="25" t="s">
        <v>258</v>
      </c>
    </row>
    <row r="74" spans="22:22" ht="12" customHeight="1" x14ac:dyDescent="0.25">
      <c r="V74" s="25" t="s">
        <v>259</v>
      </c>
    </row>
    <row r="75" spans="22:22" ht="12" customHeight="1" x14ac:dyDescent="0.25">
      <c r="V75" s="25" t="s">
        <v>260</v>
      </c>
    </row>
    <row r="76" spans="22:22" ht="12" customHeight="1" x14ac:dyDescent="0.25">
      <c r="V76" s="25" t="s">
        <v>261</v>
      </c>
    </row>
    <row r="77" spans="22:22" ht="12" customHeight="1" x14ac:dyDescent="0.25">
      <c r="V77" s="25" t="s">
        <v>253</v>
      </c>
    </row>
    <row r="78" spans="22:22" ht="12" customHeight="1" x14ac:dyDescent="0.25">
      <c r="V78" s="25" t="s">
        <v>262</v>
      </c>
    </row>
    <row r="79" spans="22:22" ht="12" customHeight="1" x14ac:dyDescent="0.25">
      <c r="V79" s="25" t="s">
        <v>263</v>
      </c>
    </row>
    <row r="80" spans="22:22" ht="12" customHeight="1" x14ac:dyDescent="0.25">
      <c r="V80" s="25" t="s">
        <v>56</v>
      </c>
    </row>
    <row r="81" spans="22:22" ht="12" customHeight="1" x14ac:dyDescent="0.25">
      <c r="V81" s="25" t="s">
        <v>57</v>
      </c>
    </row>
    <row r="82" spans="22:22" ht="12" customHeight="1" x14ac:dyDescent="0.25">
      <c r="V82" s="25" t="s">
        <v>58</v>
      </c>
    </row>
    <row r="83" spans="22:22" ht="12" customHeight="1" x14ac:dyDescent="0.25">
      <c r="V83" s="25" t="s">
        <v>59</v>
      </c>
    </row>
    <row r="84" spans="22:22" ht="12" customHeight="1" x14ac:dyDescent="0.25">
      <c r="V84" s="25" t="s">
        <v>60</v>
      </c>
    </row>
    <row r="85" spans="22:22" ht="12" customHeight="1" x14ac:dyDescent="0.25">
      <c r="V85" s="25" t="s">
        <v>61</v>
      </c>
    </row>
    <row r="86" spans="22:22" ht="12" customHeight="1" x14ac:dyDescent="0.25">
      <c r="V86" s="25" t="s">
        <v>62</v>
      </c>
    </row>
    <row r="87" spans="22:22" ht="12" customHeight="1" x14ac:dyDescent="0.25">
      <c r="V87" s="25" t="s">
        <v>63</v>
      </c>
    </row>
    <row r="88" spans="22:22" ht="12" customHeight="1" x14ac:dyDescent="0.25">
      <c r="V88" s="25" t="s">
        <v>64</v>
      </c>
    </row>
    <row r="89" spans="22:22" ht="12" customHeight="1" x14ac:dyDescent="0.25">
      <c r="V89" s="25" t="s">
        <v>255</v>
      </c>
    </row>
    <row r="90" spans="22:22" ht="12" customHeight="1" x14ac:dyDescent="0.25">
      <c r="V90" s="25" t="s">
        <v>264</v>
      </c>
    </row>
    <row r="91" spans="22:22" ht="12" customHeight="1" x14ac:dyDescent="0.25">
      <c r="V91" s="25" t="s">
        <v>65</v>
      </c>
    </row>
    <row r="92" spans="22:22" ht="12" customHeight="1" x14ac:dyDescent="0.25">
      <c r="V92" s="25" t="s">
        <v>66</v>
      </c>
    </row>
    <row r="93" spans="22:22" ht="12" customHeight="1" x14ac:dyDescent="0.25">
      <c r="V93" s="25" t="s">
        <v>67</v>
      </c>
    </row>
    <row r="94" spans="22:22" ht="12" customHeight="1" x14ac:dyDescent="0.25">
      <c r="V94" s="25" t="s">
        <v>68</v>
      </c>
    </row>
    <row r="95" spans="22:22" ht="12" customHeight="1" x14ac:dyDescent="0.25">
      <c r="V95" s="25" t="s">
        <v>69</v>
      </c>
    </row>
    <row r="96" spans="22:22" ht="12" customHeight="1" x14ac:dyDescent="0.25">
      <c r="V96" s="25" t="s">
        <v>70</v>
      </c>
    </row>
    <row r="97" spans="22:22" ht="12" customHeight="1" x14ac:dyDescent="0.25">
      <c r="V97" s="25" t="s">
        <v>71</v>
      </c>
    </row>
    <row r="98" spans="22:22" ht="12" customHeight="1" x14ac:dyDescent="0.25">
      <c r="V98" s="25" t="s">
        <v>72</v>
      </c>
    </row>
    <row r="99" spans="22:22" ht="12" customHeight="1" x14ac:dyDescent="0.25">
      <c r="V99" s="25" t="s">
        <v>73</v>
      </c>
    </row>
    <row r="100" spans="22:22" ht="12" customHeight="1" x14ac:dyDescent="0.25">
      <c r="V100" s="25" t="s">
        <v>74</v>
      </c>
    </row>
    <row r="101" spans="22:22" ht="12" customHeight="1" x14ac:dyDescent="0.25">
      <c r="V101" s="25" t="s">
        <v>75</v>
      </c>
    </row>
    <row r="102" spans="22:22" ht="12" customHeight="1" x14ac:dyDescent="0.25">
      <c r="V102" s="25" t="s">
        <v>76</v>
      </c>
    </row>
    <row r="103" spans="22:22" ht="12" customHeight="1" x14ac:dyDescent="0.25">
      <c r="V103" s="25" t="s">
        <v>77</v>
      </c>
    </row>
    <row r="104" spans="22:22" ht="12" customHeight="1" x14ac:dyDescent="0.25">
      <c r="V104" s="25" t="s">
        <v>265</v>
      </c>
    </row>
    <row r="105" spans="22:22" ht="12" customHeight="1" x14ac:dyDescent="0.25">
      <c r="V105" s="25" t="s">
        <v>266</v>
      </c>
    </row>
    <row r="106" spans="22:22" ht="12" customHeight="1" x14ac:dyDescent="0.25">
      <c r="V106" s="25" t="s">
        <v>78</v>
      </c>
    </row>
    <row r="107" spans="22:22" ht="12" customHeight="1" x14ac:dyDescent="0.25">
      <c r="V107" s="25" t="s">
        <v>79</v>
      </c>
    </row>
    <row r="108" spans="22:22" ht="12" customHeight="1" x14ac:dyDescent="0.25">
      <c r="V108" s="25" t="s">
        <v>80</v>
      </c>
    </row>
    <row r="109" spans="22:22" ht="12" customHeight="1" x14ac:dyDescent="0.25">
      <c r="V109" s="25" t="s">
        <v>81</v>
      </c>
    </row>
    <row r="110" spans="22:22" ht="12" customHeight="1" x14ac:dyDescent="0.25">
      <c r="V110" s="25" t="s">
        <v>82</v>
      </c>
    </row>
    <row r="111" spans="22:22" ht="12" customHeight="1" x14ac:dyDescent="0.25">
      <c r="V111" s="25" t="s">
        <v>83</v>
      </c>
    </row>
    <row r="112" spans="22:22" ht="12" customHeight="1" x14ac:dyDescent="0.25">
      <c r="V112" s="25" t="s">
        <v>84</v>
      </c>
    </row>
    <row r="113" spans="22:22" ht="12" customHeight="1" x14ac:dyDescent="0.25">
      <c r="V113" s="25" t="s">
        <v>85</v>
      </c>
    </row>
    <row r="114" spans="22:22" ht="12" customHeight="1" x14ac:dyDescent="0.25">
      <c r="V114" s="25" t="s">
        <v>86</v>
      </c>
    </row>
    <row r="115" spans="22:22" ht="12" customHeight="1" x14ac:dyDescent="0.25">
      <c r="V115" s="25" t="s">
        <v>267</v>
      </c>
    </row>
    <row r="116" spans="22:22" ht="12" customHeight="1" x14ac:dyDescent="0.25">
      <c r="V116" s="25" t="s">
        <v>268</v>
      </c>
    </row>
    <row r="117" spans="22:22" ht="12" customHeight="1" x14ac:dyDescent="0.25">
      <c r="V117" s="25" t="s">
        <v>269</v>
      </c>
    </row>
    <row r="118" spans="22:22" ht="12" customHeight="1" x14ac:dyDescent="0.25">
      <c r="V118" s="25" t="s">
        <v>270</v>
      </c>
    </row>
    <row r="119" spans="22:22" ht="12" customHeight="1" x14ac:dyDescent="0.25">
      <c r="V119" s="25" t="s">
        <v>87</v>
      </c>
    </row>
    <row r="120" spans="22:22" ht="12" customHeight="1" x14ac:dyDescent="0.25">
      <c r="V120" s="25" t="s">
        <v>88</v>
      </c>
    </row>
    <row r="121" spans="22:22" ht="12" customHeight="1" x14ac:dyDescent="0.25">
      <c r="V121" s="25" t="s">
        <v>89</v>
      </c>
    </row>
    <row r="122" spans="22:22" ht="12" customHeight="1" x14ac:dyDescent="0.25">
      <c r="V122" s="25" t="s">
        <v>90</v>
      </c>
    </row>
    <row r="123" spans="22:22" ht="12" customHeight="1" x14ac:dyDescent="0.25">
      <c r="V123" s="25" t="s">
        <v>91</v>
      </c>
    </row>
    <row r="124" spans="22:22" ht="12" customHeight="1" x14ac:dyDescent="0.25">
      <c r="V124" s="25" t="s">
        <v>92</v>
      </c>
    </row>
    <row r="125" spans="22:22" ht="12" customHeight="1" x14ac:dyDescent="0.25">
      <c r="V125" s="25" t="s">
        <v>93</v>
      </c>
    </row>
    <row r="126" spans="22:22" ht="12" customHeight="1" x14ac:dyDescent="0.25">
      <c r="V126" s="25" t="s">
        <v>94</v>
      </c>
    </row>
    <row r="127" spans="22:22" ht="12" customHeight="1" x14ac:dyDescent="0.25">
      <c r="V127" s="25" t="s">
        <v>95</v>
      </c>
    </row>
    <row r="128" spans="22:22" ht="12" customHeight="1" x14ac:dyDescent="0.25">
      <c r="V128" s="25" t="s">
        <v>96</v>
      </c>
    </row>
    <row r="129" spans="22:22" ht="12" customHeight="1" x14ac:dyDescent="0.25">
      <c r="V129" s="25" t="s">
        <v>97</v>
      </c>
    </row>
    <row r="130" spans="22:22" ht="12" customHeight="1" x14ac:dyDescent="0.25">
      <c r="V130" s="25" t="s">
        <v>98</v>
      </c>
    </row>
    <row r="131" spans="22:22" ht="12" customHeight="1" x14ac:dyDescent="0.25">
      <c r="V131" s="25" t="s">
        <v>99</v>
      </c>
    </row>
    <row r="132" spans="22:22" ht="12" customHeight="1" x14ac:dyDescent="0.25">
      <c r="V132" s="25" t="s">
        <v>100</v>
      </c>
    </row>
    <row r="133" spans="22:22" ht="12" customHeight="1" x14ac:dyDescent="0.25">
      <c r="V133" s="25" t="s">
        <v>101</v>
      </c>
    </row>
    <row r="134" spans="22:22" ht="12" customHeight="1" x14ac:dyDescent="0.25">
      <c r="V134" s="25" t="s">
        <v>102</v>
      </c>
    </row>
    <row r="135" spans="22:22" ht="12" customHeight="1" x14ac:dyDescent="0.25">
      <c r="V135" s="25" t="s">
        <v>103</v>
      </c>
    </row>
    <row r="136" spans="22:22" ht="12" customHeight="1" x14ac:dyDescent="0.25">
      <c r="V136" s="25" t="s">
        <v>104</v>
      </c>
    </row>
    <row r="137" spans="22:22" ht="12" customHeight="1" x14ac:dyDescent="0.25">
      <c r="V137" s="25" t="s">
        <v>105</v>
      </c>
    </row>
    <row r="138" spans="22:22" ht="12" customHeight="1" x14ac:dyDescent="0.25">
      <c r="V138" s="25" t="s">
        <v>106</v>
      </c>
    </row>
    <row r="139" spans="22:22" ht="12" customHeight="1" x14ac:dyDescent="0.25">
      <c r="V139" s="25" t="s">
        <v>107</v>
      </c>
    </row>
    <row r="140" spans="22:22" ht="12" customHeight="1" x14ac:dyDescent="0.25">
      <c r="V140" s="25" t="s">
        <v>108</v>
      </c>
    </row>
    <row r="141" spans="22:22" ht="12" customHeight="1" x14ac:dyDescent="0.25">
      <c r="V141" s="25" t="s">
        <v>109</v>
      </c>
    </row>
    <row r="142" spans="22:22" ht="12" customHeight="1" x14ac:dyDescent="0.25">
      <c r="V142" s="25" t="s">
        <v>110</v>
      </c>
    </row>
    <row r="143" spans="22:22" ht="12" customHeight="1" x14ac:dyDescent="0.25">
      <c r="V143" s="25" t="s">
        <v>111</v>
      </c>
    </row>
    <row r="144" spans="22:22" ht="12" customHeight="1" x14ac:dyDescent="0.25">
      <c r="V144" s="25" t="s">
        <v>112</v>
      </c>
    </row>
    <row r="145" spans="22:22" ht="12" customHeight="1" x14ac:dyDescent="0.25">
      <c r="V145" s="25" t="s">
        <v>113</v>
      </c>
    </row>
    <row r="146" spans="22:22" ht="12" customHeight="1" x14ac:dyDescent="0.25">
      <c r="V146" s="25" t="s">
        <v>114</v>
      </c>
    </row>
    <row r="147" spans="22:22" ht="12" customHeight="1" x14ac:dyDescent="0.25">
      <c r="V147" s="25" t="s">
        <v>115</v>
      </c>
    </row>
    <row r="148" spans="22:22" ht="12" customHeight="1" x14ac:dyDescent="0.25">
      <c r="V148" s="25" t="s">
        <v>116</v>
      </c>
    </row>
    <row r="149" spans="22:22" ht="12" customHeight="1" x14ac:dyDescent="0.25">
      <c r="V149" s="25" t="s">
        <v>117</v>
      </c>
    </row>
    <row r="150" spans="22:22" ht="12" customHeight="1" x14ac:dyDescent="0.25">
      <c r="V150" s="25" t="s">
        <v>118</v>
      </c>
    </row>
    <row r="151" spans="22:22" ht="12" customHeight="1" x14ac:dyDescent="0.25">
      <c r="V151" s="25" t="s">
        <v>119</v>
      </c>
    </row>
    <row r="152" spans="22:22" ht="12" customHeight="1" x14ac:dyDescent="0.25">
      <c r="V152" s="25" t="s">
        <v>120</v>
      </c>
    </row>
    <row r="153" spans="22:22" ht="12" customHeight="1" x14ac:dyDescent="0.25">
      <c r="V153" s="25" t="s">
        <v>121</v>
      </c>
    </row>
    <row r="154" spans="22:22" ht="12" customHeight="1" x14ac:dyDescent="0.25">
      <c r="V154" s="25" t="s">
        <v>122</v>
      </c>
    </row>
    <row r="155" spans="22:22" ht="12" customHeight="1" x14ac:dyDescent="0.25">
      <c r="V155" s="25" t="s">
        <v>123</v>
      </c>
    </row>
    <row r="156" spans="22:22" ht="12" customHeight="1" x14ac:dyDescent="0.25">
      <c r="V156" s="25" t="s">
        <v>124</v>
      </c>
    </row>
    <row r="157" spans="22:22" ht="12" customHeight="1" x14ac:dyDescent="0.25">
      <c r="V157" s="25" t="s">
        <v>125</v>
      </c>
    </row>
    <row r="158" spans="22:22" ht="12" customHeight="1" x14ac:dyDescent="0.25">
      <c r="V158" s="25" t="s">
        <v>126</v>
      </c>
    </row>
    <row r="159" spans="22:22" ht="12" customHeight="1" x14ac:dyDescent="0.25">
      <c r="V159" s="25" t="s">
        <v>127</v>
      </c>
    </row>
    <row r="160" spans="22:22" ht="12" customHeight="1" x14ac:dyDescent="0.25">
      <c r="V160" s="25" t="s">
        <v>128</v>
      </c>
    </row>
    <row r="161" spans="22:22" ht="12" customHeight="1" x14ac:dyDescent="0.25">
      <c r="V161" s="25" t="s">
        <v>129</v>
      </c>
    </row>
    <row r="162" spans="22:22" ht="12" customHeight="1" x14ac:dyDescent="0.25">
      <c r="V162" s="25" t="s">
        <v>130</v>
      </c>
    </row>
    <row r="163" spans="22:22" ht="12" customHeight="1" x14ac:dyDescent="0.25">
      <c r="V163" s="25" t="s">
        <v>131</v>
      </c>
    </row>
    <row r="164" spans="22:22" ht="12" customHeight="1" x14ac:dyDescent="0.25">
      <c r="V164" s="25" t="s">
        <v>132</v>
      </c>
    </row>
    <row r="165" spans="22:22" ht="12" customHeight="1" x14ac:dyDescent="0.25">
      <c r="V165" s="25" t="s">
        <v>133</v>
      </c>
    </row>
    <row r="166" spans="22:22" ht="12" customHeight="1" x14ac:dyDescent="0.25">
      <c r="V166" s="25" t="s">
        <v>134</v>
      </c>
    </row>
    <row r="167" spans="22:22" ht="12" customHeight="1" x14ac:dyDescent="0.25">
      <c r="V167" s="25" t="s">
        <v>135</v>
      </c>
    </row>
    <row r="168" spans="22:22" ht="12" customHeight="1" x14ac:dyDescent="0.25">
      <c r="V168" s="25" t="s">
        <v>136</v>
      </c>
    </row>
    <row r="169" spans="22:22" ht="12" customHeight="1" x14ac:dyDescent="0.25">
      <c r="V169" s="25" t="s">
        <v>137</v>
      </c>
    </row>
    <row r="170" spans="22:22" ht="12" customHeight="1" x14ac:dyDescent="0.25">
      <c r="V170" s="25" t="s">
        <v>138</v>
      </c>
    </row>
    <row r="171" spans="22:22" ht="12" customHeight="1" x14ac:dyDescent="0.25">
      <c r="V171" s="25" t="s">
        <v>139</v>
      </c>
    </row>
    <row r="172" spans="22:22" ht="12" customHeight="1" x14ac:dyDescent="0.25">
      <c r="V172" s="25" t="s">
        <v>140</v>
      </c>
    </row>
    <row r="173" spans="22:22" ht="12" customHeight="1" x14ac:dyDescent="0.25">
      <c r="V173" s="25" t="s">
        <v>141</v>
      </c>
    </row>
    <row r="174" spans="22:22" ht="12" customHeight="1" x14ac:dyDescent="0.25">
      <c r="V174" s="25" t="s">
        <v>142</v>
      </c>
    </row>
    <row r="175" spans="22:22" ht="12" customHeight="1" x14ac:dyDescent="0.25">
      <c r="V175" s="25" t="s">
        <v>143</v>
      </c>
    </row>
    <row r="176" spans="22:22" ht="12" customHeight="1" x14ac:dyDescent="0.25">
      <c r="V176" s="25" t="s">
        <v>144</v>
      </c>
    </row>
    <row r="177" spans="22:22" ht="12" customHeight="1" x14ac:dyDescent="0.25">
      <c r="V177" s="25" t="s">
        <v>145</v>
      </c>
    </row>
    <row r="178" spans="22:22" ht="12" customHeight="1" x14ac:dyDescent="0.25">
      <c r="V178" s="25" t="s">
        <v>146</v>
      </c>
    </row>
    <row r="179" spans="22:22" ht="12" customHeight="1" x14ac:dyDescent="0.25">
      <c r="V179" s="25" t="s">
        <v>271</v>
      </c>
    </row>
    <row r="180" spans="22:22" ht="12" customHeight="1" x14ac:dyDescent="0.25">
      <c r="V180" s="25" t="s">
        <v>272</v>
      </c>
    </row>
    <row r="181" spans="22:22" ht="12" customHeight="1" x14ac:dyDescent="0.25">
      <c r="V181" s="25" t="s">
        <v>280</v>
      </c>
    </row>
    <row r="182" spans="22:22" ht="12" customHeight="1" x14ac:dyDescent="0.25">
      <c r="V182" s="25" t="s">
        <v>281</v>
      </c>
    </row>
    <row r="183" spans="22:22" ht="12" customHeight="1" x14ac:dyDescent="0.25">
      <c r="V183" s="25" t="s">
        <v>282</v>
      </c>
    </row>
    <row r="184" spans="22:22" ht="12" customHeight="1" x14ac:dyDescent="0.25">
      <c r="V184" s="25" t="s">
        <v>283</v>
      </c>
    </row>
    <row r="185" spans="22:22" ht="12" customHeight="1" x14ac:dyDescent="0.25">
      <c r="V185" s="25" t="s">
        <v>147</v>
      </c>
    </row>
    <row r="186" spans="22:22" ht="12" customHeight="1" x14ac:dyDescent="0.25">
      <c r="V186" s="25" t="s">
        <v>148</v>
      </c>
    </row>
    <row r="187" spans="22:22" ht="12" customHeight="1" x14ac:dyDescent="0.25">
      <c r="V187" s="25" t="s">
        <v>149</v>
      </c>
    </row>
    <row r="188" spans="22:22" ht="12" customHeight="1" x14ac:dyDescent="0.25">
      <c r="V188" s="25" t="s">
        <v>150</v>
      </c>
    </row>
    <row r="189" spans="22:22" ht="12" customHeight="1" x14ac:dyDescent="0.25">
      <c r="V189" s="25" t="s">
        <v>151</v>
      </c>
    </row>
    <row r="190" spans="22:22" ht="12" customHeight="1" x14ac:dyDescent="0.25">
      <c r="V190" s="25" t="s">
        <v>152</v>
      </c>
    </row>
    <row r="191" spans="22:22" ht="12" customHeight="1" x14ac:dyDescent="0.25">
      <c r="V191" s="25" t="s">
        <v>153</v>
      </c>
    </row>
    <row r="192" spans="22:22" ht="12" customHeight="1" x14ac:dyDescent="0.25">
      <c r="V192" s="25" t="s">
        <v>154</v>
      </c>
    </row>
    <row r="193" spans="22:22" ht="12" customHeight="1" x14ac:dyDescent="0.25">
      <c r="V193" s="25" t="s">
        <v>155</v>
      </c>
    </row>
    <row r="194" spans="22:22" ht="12" customHeight="1" x14ac:dyDescent="0.25">
      <c r="V194" s="25" t="s">
        <v>156</v>
      </c>
    </row>
    <row r="195" spans="22:22" ht="12" customHeight="1" x14ac:dyDescent="0.25">
      <c r="V195" s="25" t="s">
        <v>157</v>
      </c>
    </row>
    <row r="196" spans="22:22" ht="12" customHeight="1" x14ac:dyDescent="0.25">
      <c r="V196" s="25" t="s">
        <v>158</v>
      </c>
    </row>
    <row r="197" spans="22:22" ht="12" customHeight="1" x14ac:dyDescent="0.25">
      <c r="V197" s="25" t="s">
        <v>159</v>
      </c>
    </row>
    <row r="198" spans="22:22" ht="12" customHeight="1" x14ac:dyDescent="0.25">
      <c r="V198" s="25" t="s">
        <v>160</v>
      </c>
    </row>
    <row r="199" spans="22:22" ht="12" customHeight="1" x14ac:dyDescent="0.25">
      <c r="V199" s="25" t="s">
        <v>161</v>
      </c>
    </row>
    <row r="200" spans="22:22" ht="12" customHeight="1" x14ac:dyDescent="0.25">
      <c r="V200" s="25" t="s">
        <v>162</v>
      </c>
    </row>
    <row r="201" spans="22:22" ht="12" customHeight="1" x14ac:dyDescent="0.25">
      <c r="V201" s="25" t="s">
        <v>163</v>
      </c>
    </row>
    <row r="202" spans="22:22" ht="12" customHeight="1" x14ac:dyDescent="0.25">
      <c r="V202" s="25" t="s">
        <v>164</v>
      </c>
    </row>
    <row r="203" spans="22:22" ht="12" customHeight="1" x14ac:dyDescent="0.25">
      <c r="V203" s="25" t="s">
        <v>165</v>
      </c>
    </row>
    <row r="204" spans="22:22" ht="12" customHeight="1" x14ac:dyDescent="0.25">
      <c r="V204" s="25" t="s">
        <v>166</v>
      </c>
    </row>
    <row r="205" spans="22:22" ht="12" customHeight="1" x14ac:dyDescent="0.25">
      <c r="V205" s="25" t="s">
        <v>167</v>
      </c>
    </row>
    <row r="206" spans="22:22" ht="12" customHeight="1" x14ac:dyDescent="0.25">
      <c r="V206" s="25" t="s">
        <v>168</v>
      </c>
    </row>
    <row r="207" spans="22:22" ht="12" customHeight="1" x14ac:dyDescent="0.25">
      <c r="V207" s="25" t="s">
        <v>169</v>
      </c>
    </row>
    <row r="208" spans="22:22" ht="12" customHeight="1" x14ac:dyDescent="0.25">
      <c r="V208" s="25" t="s">
        <v>170</v>
      </c>
    </row>
    <row r="209" spans="22:22" ht="12" customHeight="1" x14ac:dyDescent="0.25">
      <c r="V209" s="25" t="s">
        <v>254</v>
      </c>
    </row>
    <row r="210" spans="22:22" ht="12" customHeight="1" x14ac:dyDescent="0.25">
      <c r="V210" s="25" t="s">
        <v>273</v>
      </c>
    </row>
    <row r="211" spans="22:22" ht="12" customHeight="1" x14ac:dyDescent="0.25">
      <c r="V211" s="25" t="s">
        <v>171</v>
      </c>
    </row>
    <row r="212" spans="22:22" ht="12" customHeight="1" x14ac:dyDescent="0.25">
      <c r="V212" s="25" t="s">
        <v>172</v>
      </c>
    </row>
    <row r="213" spans="22:22" ht="12" customHeight="1" x14ac:dyDescent="0.25">
      <c r="V213" s="25" t="s">
        <v>209</v>
      </c>
    </row>
    <row r="214" spans="22:22" ht="12" customHeight="1" x14ac:dyDescent="0.25">
      <c r="V214" s="25" t="s">
        <v>173</v>
      </c>
    </row>
    <row r="215" spans="22:22" ht="12" customHeight="1" x14ac:dyDescent="0.25">
      <c r="V215" s="25" t="s">
        <v>174</v>
      </c>
    </row>
    <row r="216" spans="22:22" ht="12" customHeight="1" x14ac:dyDescent="0.25">
      <c r="V216" s="25" t="s">
        <v>175</v>
      </c>
    </row>
    <row r="217" spans="22:22" ht="12" customHeight="1" x14ac:dyDescent="0.25">
      <c r="V217" s="25" t="s">
        <v>176</v>
      </c>
    </row>
    <row r="218" spans="22:22" ht="12" customHeight="1" x14ac:dyDescent="0.25">
      <c r="V218" s="25" t="s">
        <v>177</v>
      </c>
    </row>
    <row r="219" spans="22:22" ht="12" customHeight="1" x14ac:dyDescent="0.25">
      <c r="V219" s="25" t="s">
        <v>178</v>
      </c>
    </row>
    <row r="220" spans="22:22" ht="12" customHeight="1" x14ac:dyDescent="0.25">
      <c r="V220" s="25" t="s">
        <v>179</v>
      </c>
    </row>
    <row r="221" spans="22:22" ht="12" customHeight="1" x14ac:dyDescent="0.25">
      <c r="V221" s="25" t="s">
        <v>180</v>
      </c>
    </row>
    <row r="222" spans="22:22" ht="12" customHeight="1" x14ac:dyDescent="0.25">
      <c r="V222" s="25" t="s">
        <v>181</v>
      </c>
    </row>
    <row r="223" spans="22:22" ht="12" customHeight="1" x14ac:dyDescent="0.25">
      <c r="V223" s="25" t="s">
        <v>182</v>
      </c>
    </row>
    <row r="224" spans="22:22" ht="12" customHeight="1" x14ac:dyDescent="0.25">
      <c r="V224" s="25" t="s">
        <v>183</v>
      </c>
    </row>
    <row r="225" spans="22:22" ht="12" customHeight="1" x14ac:dyDescent="0.25">
      <c r="V225" s="25" t="s">
        <v>184</v>
      </c>
    </row>
    <row r="226" spans="22:22" ht="12" customHeight="1" x14ac:dyDescent="0.25">
      <c r="V226" s="25" t="s">
        <v>185</v>
      </c>
    </row>
    <row r="227" spans="22:22" ht="12" customHeight="1" x14ac:dyDescent="0.25">
      <c r="V227" s="25" t="s">
        <v>186</v>
      </c>
    </row>
    <row r="228" spans="22:22" ht="12" customHeight="1" x14ac:dyDescent="0.25">
      <c r="V228" s="25" t="s">
        <v>187</v>
      </c>
    </row>
    <row r="229" spans="22:22" ht="12" customHeight="1" x14ac:dyDescent="0.25">
      <c r="V229" s="25" t="s">
        <v>188</v>
      </c>
    </row>
    <row r="230" spans="22:22" ht="12" customHeight="1" x14ac:dyDescent="0.25">
      <c r="V230" s="25" t="s">
        <v>189</v>
      </c>
    </row>
    <row r="231" spans="22:22" ht="12" customHeight="1" x14ac:dyDescent="0.25">
      <c r="V231" s="25" t="s">
        <v>190</v>
      </c>
    </row>
    <row r="232" spans="22:22" ht="12" customHeight="1" x14ac:dyDescent="0.25">
      <c r="V232" s="25" t="s">
        <v>191</v>
      </c>
    </row>
    <row r="233" spans="22:22" ht="12" customHeight="1" x14ac:dyDescent="0.25">
      <c r="V233" s="25" t="s">
        <v>192</v>
      </c>
    </row>
    <row r="234" spans="22:22" ht="12" customHeight="1" x14ac:dyDescent="0.25">
      <c r="V234" s="25" t="s">
        <v>193</v>
      </c>
    </row>
    <row r="235" spans="22:22" ht="12" customHeight="1" x14ac:dyDescent="0.25">
      <c r="V235" s="25" t="s">
        <v>194</v>
      </c>
    </row>
    <row r="236" spans="22:22" ht="12" customHeight="1" x14ac:dyDescent="0.25">
      <c r="V236" s="25" t="s">
        <v>195</v>
      </c>
    </row>
    <row r="237" spans="22:22" ht="12" customHeight="1" x14ac:dyDescent="0.25">
      <c r="V237" s="25" t="s">
        <v>196</v>
      </c>
    </row>
    <row r="238" spans="22:22" ht="12" customHeight="1" x14ac:dyDescent="0.25">
      <c r="V238" s="25" t="s">
        <v>197</v>
      </c>
    </row>
    <row r="239" spans="22:22" ht="12" customHeight="1" x14ac:dyDescent="0.25">
      <c r="V239" s="25" t="s">
        <v>198</v>
      </c>
    </row>
    <row r="240" spans="22:22" ht="12" customHeight="1" x14ac:dyDescent="0.25">
      <c r="V240" s="25" t="s">
        <v>199</v>
      </c>
    </row>
    <row r="241" spans="22:22" ht="12" customHeight="1" x14ac:dyDescent="0.25">
      <c r="V241" s="25" t="s">
        <v>200</v>
      </c>
    </row>
    <row r="242" spans="22:22" ht="12" customHeight="1" x14ac:dyDescent="0.25">
      <c r="V242" s="25" t="s">
        <v>201</v>
      </c>
    </row>
    <row r="243" spans="22:22" ht="12" customHeight="1" x14ac:dyDescent="0.25">
      <c r="V243" s="25" t="s">
        <v>202</v>
      </c>
    </row>
    <row r="244" spans="22:22" ht="12" customHeight="1" x14ac:dyDescent="0.25">
      <c r="V244" s="25" t="s">
        <v>203</v>
      </c>
    </row>
  </sheetData>
  <sheetProtection algorithmName="SHA-512" hashValue="ij8Dj/pzeziQ2RpoxB86mlpv0/nXdZJfdCl18YC8CW19LLDBZnV1gAzpzmQaNmhjqd2LPiU1onl7+VBRmK+MlQ==" saltValue="6LUKCdyH2xt7Nllx8yWd4g==" spinCount="100000" sheet="1" objects="1" scenarios="1"/>
  <dataConsolidate/>
  <mergeCells count="6">
    <mergeCell ref="A1:U1"/>
    <mergeCell ref="A3:A4"/>
    <mergeCell ref="B3:B4"/>
    <mergeCell ref="C3:C4"/>
    <mergeCell ref="D3:K3"/>
    <mergeCell ref="L3:U3"/>
  </mergeCells>
  <dataValidations count="2">
    <dataValidation type="list" allowBlank="1" showInputMessage="1" showErrorMessage="1" sqref="V5:V231">
      <formula1>V$5:V$231</formula1>
    </dataValidation>
    <dataValidation type="list" allowBlank="1" showInputMessage="1" showErrorMessage="1" sqref="B5">
      <formula1>$V$5:$V$244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2024-02-16T11:33:33Z</dcterms:modified>
</cp:coreProperties>
</file>